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F8BD3D0-09A1-44FC-A387-2735246CA583}" xr6:coauthVersionLast="47" xr6:coauthVersionMax="47" xr10:uidLastSave="{00000000-0000-0000-0000-000000000000}"/>
  <bookViews>
    <workbookView xWindow="-108" yWindow="-108" windowWidth="23256" windowHeight="12576" tabRatio="761" activeTab="2" xr2:uid="{00000000-000D-0000-FFFF-FFFF00000000}"/>
  </bookViews>
  <sheets>
    <sheet name="รวมประถม" sheetId="5" r:id="rId1"/>
    <sheet name="แยกตามชั้นประถม 1-6" sheetId="3" r:id="rId2"/>
    <sheet name="รวมมัธยม ม1245" sheetId="6" r:id="rId3"/>
    <sheet name="รวมมัธยม ม36" sheetId="2" r:id="rId4"/>
    <sheet name="Sheet1" sheetId="7" r:id="rId5"/>
    <sheet name="Sheet2" sheetId="8" r:id="rId6"/>
    <sheet name="แยกตามชั้นมัธยม 1-6" sheetId="4" r:id="rId7"/>
  </sheets>
  <definedNames>
    <definedName name="_xlnm.Print_Area" localSheetId="5">Sheet2!$A$1:$B$38</definedName>
    <definedName name="_xlnm.Print_Area" localSheetId="1">'แยกตามชั้นประถม 1-6'!$A$1:$B$155</definedName>
    <definedName name="_xlnm.Print_Area" localSheetId="6">'แยกตามชั้นมัธยม 1-6'!$A$1:$D$351</definedName>
    <definedName name="_xlnm.Print_Area" localSheetId="2">'รวมมัธยม ม1245'!$A$1:$E$38</definedName>
    <definedName name="_xlnm.Print_Area" localSheetId="3">'รวมมัธยม ม36'!$A$1:$E$38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G27" i="5" l="1"/>
  <c r="G35" i="5" s="1"/>
  <c r="F257" i="4" l="1"/>
  <c r="F247" i="4"/>
  <c r="E247" i="4"/>
  <c r="F236" i="4"/>
  <c r="E236" i="4"/>
  <c r="F227" i="4"/>
  <c r="F217" i="4"/>
  <c r="E217" i="4"/>
  <c r="F206" i="4"/>
  <c r="E206" i="4"/>
  <c r="F197" i="4"/>
  <c r="F188" i="4"/>
  <c r="E188" i="4"/>
  <c r="F177" i="4"/>
  <c r="E177" i="4"/>
  <c r="F168" i="4"/>
  <c r="F158" i="4"/>
  <c r="E158" i="4"/>
  <c r="F147" i="4"/>
  <c r="E147" i="4"/>
  <c r="F138" i="4"/>
  <c r="F128" i="4"/>
  <c r="E128" i="4"/>
  <c r="F117" i="4"/>
  <c r="E117" i="4"/>
  <c r="F262" i="4" l="1"/>
  <c r="E262" i="4"/>
  <c r="F232" i="4"/>
  <c r="E173" i="4"/>
  <c r="E232" i="4"/>
  <c r="E202" i="4"/>
  <c r="E143" i="4"/>
  <c r="F202" i="4"/>
  <c r="F143" i="4"/>
  <c r="F173" i="4"/>
  <c r="F108" i="4"/>
  <c r="F98" i="4"/>
  <c r="E98" i="4"/>
  <c r="F87" i="4"/>
  <c r="E87" i="4"/>
  <c r="F50" i="4"/>
  <c r="F43" i="4"/>
  <c r="E43" i="4"/>
  <c r="F32" i="4"/>
  <c r="E32" i="4"/>
  <c r="F15" i="4"/>
  <c r="F22" i="4"/>
  <c r="E15" i="4"/>
  <c r="F4" i="4"/>
  <c r="F56" i="4" l="1"/>
  <c r="E113" i="4"/>
  <c r="F113" i="4"/>
  <c r="F28" i="4"/>
  <c r="B123" i="3"/>
  <c r="B119" i="3"/>
  <c r="B109" i="3"/>
  <c r="B41" i="3"/>
  <c r="B31" i="3"/>
  <c r="F27" i="5"/>
  <c r="F34" i="5"/>
  <c r="C27" i="5"/>
  <c r="C34" i="5"/>
  <c r="B51" i="3" l="1"/>
  <c r="F35" i="5"/>
  <c r="C35" i="5"/>
  <c r="B129" i="3"/>
  <c r="B149" i="3"/>
  <c r="B145" i="3"/>
  <c r="B135" i="3"/>
  <c r="B97" i="3"/>
  <c r="B93" i="3"/>
  <c r="B83" i="3"/>
  <c r="E34" i="5"/>
  <c r="B34" i="5"/>
  <c r="E27" i="5"/>
  <c r="B27" i="5"/>
  <c r="B15" i="3"/>
  <c r="B5" i="3"/>
  <c r="B35" i="5" l="1"/>
  <c r="B25" i="3"/>
  <c r="E35" i="5"/>
  <c r="B103" i="3"/>
  <c r="B155" i="3"/>
</calcChain>
</file>

<file path=xl/sharedStrings.xml><?xml version="1.0" encoding="utf-8"?>
<sst xmlns="http://schemas.openxmlformats.org/spreadsheetml/2006/main" count="1640" uniqueCount="517">
  <si>
    <t>กลุ่มสาระการเรียนรู้/กิจกรรม</t>
  </si>
  <si>
    <t>เวลาเรียน</t>
  </si>
  <si>
    <t>ระดับประถมศึกษา</t>
  </si>
  <si>
    <t>ป.๑</t>
  </si>
  <si>
    <t>ป.๔</t>
  </si>
  <si>
    <t>ภาษาไทย</t>
  </si>
  <si>
    <t>คณิตศาสตร์</t>
  </si>
  <si>
    <t xml:space="preserve">สังคมศึกษา ศาสนาและวัฒนธรรม </t>
  </si>
  <si>
    <t>สุขศึกษาและพลศึกษา</t>
  </si>
  <si>
    <t>ศิลปะ</t>
  </si>
  <si>
    <t>ภาษาต่างประเทศ</t>
  </si>
  <si>
    <t>รายวิชาเพิ่มเติม</t>
  </si>
  <si>
    <t>-</t>
  </si>
  <si>
    <t>ภาษาต่างประเทศ  (ภาษาจีน)</t>
  </si>
  <si>
    <t>หน้าที่พลเมือง</t>
  </si>
  <si>
    <t>กิจกรรมพัฒนาผู้เรียน</t>
  </si>
  <si>
    <t xml:space="preserve">                                                    รวมเวลาทั้งหมด</t>
  </si>
  <si>
    <t>ระดับมัธยมศึกษาตอนต้น</t>
  </si>
  <si>
    <t>ม.๑</t>
  </si>
  <si>
    <t>๑๒๐ (๓ นก.)</t>
  </si>
  <si>
    <t>๒๔๐  (๖ นก.)</t>
  </si>
  <si>
    <t>สังคมศึกษา ศาสนาและวัฒนธรรม</t>
  </si>
  <si>
    <t>๑๖๐(๔ นก.)</t>
  </si>
  <si>
    <t xml:space="preserve">    *  ประวัติศาสตร์</t>
  </si>
  <si>
    <t>๔๐ (๑ นก.)</t>
  </si>
  <si>
    <t>๘๐  (๒ นก.)</t>
  </si>
  <si>
    <t xml:space="preserve">    *  ศาสนา ศีลธรรม จริยธรรม</t>
  </si>
  <si>
    <t xml:space="preserve">    *  หน้าที่พลเมือง วัฒนธรรม และการดำเนิน</t>
  </si>
  <si>
    <t xml:space="preserve">        ชีวิตในสังคม</t>
  </si>
  <si>
    <t xml:space="preserve">    *  ภูมิศาสตร์</t>
  </si>
  <si>
    <t xml:space="preserve">    *  เศรษฐศาสตร์</t>
  </si>
  <si>
    <t>๑๒๐  (๓ นก.)</t>
  </si>
  <si>
    <t>๘๘๐ (๒๒ นก.)</t>
  </si>
  <si>
    <t>ภาษาไทย  (ห้องสมุด / ความเรียงขั้นสูง)</t>
  </si>
  <si>
    <t>วิทยาศาสตร์ (ฟิสิกส์/เคมี/ชีววิทยา)</t>
  </si>
  <si>
    <t>พลศึกษา</t>
  </si>
  <si>
    <t>ภาษาอังกฤษ</t>
  </si>
  <si>
    <t>ภาษาจีน</t>
  </si>
  <si>
    <t>๘๐ (๒ นก.)</t>
  </si>
  <si>
    <t xml:space="preserve">   *  กิจกรรมแนะแนว</t>
  </si>
  <si>
    <t xml:space="preserve">   *  กิจกรรมนักเรียน/ รักษาดินแดน</t>
  </si>
  <si>
    <t xml:space="preserve">          -  ลูกเสือ – เนตรนารี</t>
  </si>
  <si>
    <t xml:space="preserve">          -  ชุมนุม</t>
  </si>
  <si>
    <t xml:space="preserve">   *  กิจกรรมเพื่อสังคมและสาธารณประโยชน์</t>
  </si>
  <si>
    <t>โครงสร้างหลักสูตรโรงเรียน</t>
  </si>
  <si>
    <t>ชั้นประถมศึกษาปีที่  ๑</t>
  </si>
  <si>
    <t>รายวิชา / กิจกรรม</t>
  </si>
  <si>
    <t>เวลาเรียน  (ชม. / ปี)</t>
  </si>
  <si>
    <t>รายวิชาพื้นฐาน</t>
  </si>
  <si>
    <t>ท๑๑๑๐๑   ภาษาไทย</t>
  </si>
  <si>
    <t>ค๑๑๑๐๑   คณิตศาสตร์</t>
  </si>
  <si>
    <t>ส๑๑๑๐๑   สังคมศึกษา ศาสนา และวัฒนธรรม</t>
  </si>
  <si>
    <t>พ๑๑๑๐๑   สุขศึกษาและพลศึกษา</t>
  </si>
  <si>
    <t>ศ๑๑๑๐๑   ศิลปะ</t>
  </si>
  <si>
    <t>อ๑๑๑๐๑  ภาษาอังกฤษ</t>
  </si>
  <si>
    <t>จ๑๑๒๐๑  ภาษาจีน</t>
  </si>
  <si>
    <t xml:space="preserve">            ลูกเสือ - เนตรนารี </t>
  </si>
  <si>
    <t xml:space="preserve">            ชมรม </t>
  </si>
  <si>
    <t>รวมเวลาเรียนทั้งสิ้น</t>
  </si>
  <si>
    <t>ชั้นประถมศึกษาปีที่  ๒</t>
  </si>
  <si>
    <t>ชั้นประถมศึกษาปีที่  ๓</t>
  </si>
  <si>
    <t>ท๑๓๑๐๑   ภาษาไทย</t>
  </si>
  <si>
    <t>ค๑๓๑๐๑   คณิตศาสตร์</t>
  </si>
  <si>
    <t>ส๑๓๑๐๑   สังคมศึกษา ศาสนา และวัฒนธรรม</t>
  </si>
  <si>
    <t>พ๑๓๑๐๑   สุขศึกษาและพลศึกษา</t>
  </si>
  <si>
    <t>ศ๑๓๑๐๑   ศิลปะ</t>
  </si>
  <si>
    <t>อ๑๓๑๐๑  ภาษาอังกฤษ</t>
  </si>
  <si>
    <t>จ๑๓๒๐๑  ภาษาจีน</t>
  </si>
  <si>
    <t>ชั้นประถมศึกษาปีที่  ๔</t>
  </si>
  <si>
    <t>ท๑๔๑๐๑   ภาษาไทย</t>
  </si>
  <si>
    <t>ค๑๔๑๐๑   คณิตศาสตร์</t>
  </si>
  <si>
    <t>ส๑๔๑๐๑   สังคมศึกษา ศาสนา และวัฒนธรรม</t>
  </si>
  <si>
    <t>พ๑๔๑๐๑   สุขศึกษาและพลศึกษา</t>
  </si>
  <si>
    <t>ศ๑๔๑๐๑   ศิลปะ</t>
  </si>
  <si>
    <t>อ๑๔๑๐๑  ภาษาอังกฤษ</t>
  </si>
  <si>
    <t>จ๑๔๒๐๑  ภาษาจีน</t>
  </si>
  <si>
    <t>ชั้นประถมศึกษาปีที่  ๕</t>
  </si>
  <si>
    <t>ชั้นประถมศึกษาปีที่  ๖</t>
  </si>
  <si>
    <t>เวลาเรียน  (ชม / ปี)</t>
  </si>
  <si>
    <t>ท๑๖๑๐๑   ภาษาไทย</t>
  </si>
  <si>
    <t>ค๑๖๑๐๑   คณิตศาสตร์</t>
  </si>
  <si>
    <t>ส๑๖๑๐๑   สังคมศึกษา ศาสนา และวัฒนธรรม</t>
  </si>
  <si>
    <t>พ๑๖๑๐๑   สุขศึกษาและพลศึกษา</t>
  </si>
  <si>
    <t>ศ๑๖๑๐๑   ศิลปะ</t>
  </si>
  <si>
    <t>อ๑๖๑๐๑  ภาษาอังกฤษ</t>
  </si>
  <si>
    <t>จ๑๖๒๐๑  ภาษาจีน</t>
  </si>
  <si>
    <t>ภาคเรียนที่ ๑</t>
  </si>
  <si>
    <t>(หน่วยกิต/ชม.)</t>
  </si>
  <si>
    <t>ภาคเรียนที่ ๒</t>
  </si>
  <si>
    <t>๑๑  (๔๔๐)</t>
  </si>
  <si>
    <t>ท๒๑๑๐๑  ภาษาไทย</t>
  </si>
  <si>
    <t>๑.๕  (๖๐)</t>
  </si>
  <si>
    <t>ท๒๑๑๐๒  ภาษาไทย</t>
  </si>
  <si>
    <t xml:space="preserve">ค๒๑๑๐๑  คณิตศาสตร์   </t>
  </si>
  <si>
    <t xml:space="preserve">ค๒๑๑๐๒  คณิตศาสตร์   </t>
  </si>
  <si>
    <t>ว๒๑๑๐๑  วิทยาศาสตร์</t>
  </si>
  <si>
    <t>ส๒๑๑๐๑  สังคมศึกษาศาสนาและวัฒนธรรม</t>
  </si>
  <si>
    <t>ส๒๑๑๐๓  สังคมศึกษาศาสนาและวัฒนธรรม</t>
  </si>
  <si>
    <t xml:space="preserve">ส๒๑๑๐๒  ประวัติศาสตร์  </t>
  </si>
  <si>
    <t>๐.๕  (๒๐)</t>
  </si>
  <si>
    <t xml:space="preserve">ส๒๑๑๐๔  ประวัติศาสตร์  </t>
  </si>
  <si>
    <t>๑.๐  (๔๐)</t>
  </si>
  <si>
    <t>ท๒๑๒๐๑  ห้องสมุด</t>
  </si>
  <si>
    <t>ท๒๑๒๐๒  ห้องสมุด</t>
  </si>
  <si>
    <t>ส๒๑๒๓๑  หน้าที่พลเมือง</t>
  </si>
  <si>
    <t>ส๒๑๒๓๒  หน้าที่พลเมือง</t>
  </si>
  <si>
    <t xml:space="preserve">         ลูกเสือ - เนตรนารี</t>
  </si>
  <si>
    <t>ชั้นมัธยมศึกษาปีที่  ๒</t>
  </si>
  <si>
    <t>ท๒๒๑๐๑  ภาษาไทย</t>
  </si>
  <si>
    <t>ท๒๒๑๐๒  ภาษาไทย</t>
  </si>
  <si>
    <t xml:space="preserve">ค๒๒๑๐๑  คณิตศาสตร์   </t>
  </si>
  <si>
    <t xml:space="preserve">ค๒๒๑๐๒  คณิตศาสตร์   </t>
  </si>
  <si>
    <t>ว๒๒๑๐๑  วิทยาศาสตร์</t>
  </si>
  <si>
    <t>ส๒๒๑๐๑  สังคมศึกษาศาสนาและวัฒนธรรม</t>
  </si>
  <si>
    <t>ส๒๒๑๐๓ สังคมศึกษาศาสนาและวัฒนธรรม</t>
  </si>
  <si>
    <t xml:space="preserve">ส๒๒๑๐๒  ประวัติศาสตร์  </t>
  </si>
  <si>
    <t xml:space="preserve">ส๒๒๑๐๔  ประวัติศาสตร์  </t>
  </si>
  <si>
    <t>ค๒๒๒๐๑   คณิตศาสตร์</t>
  </si>
  <si>
    <t>ค๒๒๒๐๒   คณิตศาสตร์</t>
  </si>
  <si>
    <t>อ๒๒๒๐๑   ภาษาอังกฤษ</t>
  </si>
  <si>
    <t>ท๒๒๒๐๑  ความเรียงขั้นสูง</t>
  </si>
  <si>
    <t>ท๒๒๒๐๒  ความเรียงขั้นสูง</t>
  </si>
  <si>
    <t>ส๒๒๒๓๓  หน้าที่พลเมือง</t>
  </si>
  <si>
    <t>ส๒๒๒๓๔  หน้าที่พลเมือง</t>
  </si>
  <si>
    <t>ชั้นมัธยมศึกษาปีที่  ๓</t>
  </si>
  <si>
    <t>ท๒๓๑๐๑  ภาษาไทย</t>
  </si>
  <si>
    <t>ท๒๓๑๐๒  ภาษาไทย</t>
  </si>
  <si>
    <t xml:space="preserve">ค๒๓๑๐๑  คณิตศาสตร์   </t>
  </si>
  <si>
    <t xml:space="preserve">ค๒๓๑๐๒  คณิตศาสตร์   </t>
  </si>
  <si>
    <t>ว๒๓๑๐๑  วิทยาศาสตร์</t>
  </si>
  <si>
    <t>ส๒๓๑๐๑  สังคมศึกษาศาสนาและวัฒนธรรม</t>
  </si>
  <si>
    <t>ส๒๓๑๐๓ สังคมศึกษาศาสนาและวัฒนธรรม</t>
  </si>
  <si>
    <t xml:space="preserve">ส๒๓๑๐๒  ประวัติศาสตร์  </t>
  </si>
  <si>
    <t xml:space="preserve">ส๒๓๑๐๔  ประวัติศาสตร์  </t>
  </si>
  <si>
    <t>พ๒๓๑๐๑   สุขศึกษาและพลศึกษา</t>
  </si>
  <si>
    <t>พ๒๓๑๐๒   สุขศึกษาและพลศึกษา</t>
  </si>
  <si>
    <t>ศ๒๓๑๐๑   ศิลปะ</t>
  </si>
  <si>
    <t>ศ๒๓๑๐๒   ศิลปะ</t>
  </si>
  <si>
    <t>อ๒๓๑๐๑   ภาษาอังกฤษพื้นฐาน</t>
  </si>
  <si>
    <t>อ๒๓๑๐๒   ภาษาอังกฤษพื้นฐาน</t>
  </si>
  <si>
    <t>ค๒๓๒๐๑   คณิตศาสตร์</t>
  </si>
  <si>
    <t>ค๒๓๒๐๒   คณิตศาสตร์</t>
  </si>
  <si>
    <t>ส๒๓๒๐๑  โลกศึกษา</t>
  </si>
  <si>
    <t>ส๒๓๒๐๒  โลกศึกษา</t>
  </si>
  <si>
    <t>ส๒๓๒๓๕  หน้าที่พลเมือง</t>
  </si>
  <si>
    <t>ชั้นมัธยมศึกษาปีที่  ๔  (สายวิทย์ - คณิต)</t>
  </si>
  <si>
    <t>ท๓๑๑๐๑  ภาษาไทย</t>
  </si>
  <si>
    <t>ท๓๑๑๐๒  ภาษาไทย</t>
  </si>
  <si>
    <t xml:space="preserve">ค๓๑๑๐๑  คณิตศาสตร์   </t>
  </si>
  <si>
    <t xml:space="preserve">ค๓๑๑๐๒  คณิตศาสตร์   </t>
  </si>
  <si>
    <t>ส๓๑๑๐๑  สังคมศึกษาศาสนาและวัฒนธรรม</t>
  </si>
  <si>
    <t>ส๓๑๑๐๓  สังคมศึกษาศาสนาและวัฒนธรรม</t>
  </si>
  <si>
    <t xml:space="preserve">ส๓๑๑๐๒  ประวัติศาสตร์  </t>
  </si>
  <si>
    <t xml:space="preserve">ส๓๑๑๐๔  ประวัติศาสตร์  </t>
  </si>
  <si>
    <t>พ๓๑๑๐๑   สุขศึกษา</t>
  </si>
  <si>
    <t>พ๓๑๑๐๒   สุขศึกษา</t>
  </si>
  <si>
    <t>ศ๓๑๑๐๑   ศิลปะ</t>
  </si>
  <si>
    <t>ศ๓๑๑๐๒   ศิลปะ</t>
  </si>
  <si>
    <t>อ๓๑๑๐๑   ภาษาอังกฤษพื้นฐาน</t>
  </si>
  <si>
    <t>อ๓๑๑๐๒   ภาษาอังกฤษพื้นฐาน</t>
  </si>
  <si>
    <t>ค๓๑๒๐๑   คณิตศาสตร์</t>
  </si>
  <si>
    <t>ค๓๑๒๐๒  คณิตศาสตร์</t>
  </si>
  <si>
    <t>๒.๐  (๘๐)</t>
  </si>
  <si>
    <t>พ๓๑๒๐๑  พลศึกษา</t>
  </si>
  <si>
    <t>พ๓๑๒๐๒  พลศึกษา</t>
  </si>
  <si>
    <t xml:space="preserve"> ๐.๕  (๒๐)</t>
  </si>
  <si>
    <t>ส๓๐๒๓๑  หน้าที่พลเมือง</t>
  </si>
  <si>
    <t>ส๓๐๒๓๒  หน้าที่พลเมือง</t>
  </si>
  <si>
    <t>ชั้นมัธยมศึกษาปีที่  ๔  (สายคณิต - อังกฤษ)</t>
  </si>
  <si>
    <t>ท๓๑๒๐๑   ภาษาไทย</t>
  </si>
  <si>
    <t>ท๓๑๒๐๒   ภาษาไทย</t>
  </si>
  <si>
    <t>ค๓๑๒๐๒   คณิตศาสตร์</t>
  </si>
  <si>
    <t xml:space="preserve"> ๐.๕  (๖๐)</t>
  </si>
  <si>
    <t>ชั้นมัธยมศึกษาปีที่  ๔  (สายอังกฤษ - จีน)</t>
  </si>
  <si>
    <t>ส๓๑๑๐๑  สังคมศึกษา ศาสนาและวัฒนธรรม</t>
  </si>
  <si>
    <t>ส๓๑๑๐๓  สังคมศึกษา ศาสนาและวัฒนธรรม</t>
  </si>
  <si>
    <t xml:space="preserve"> ๑.๕  (๖๐)</t>
  </si>
  <si>
    <t>๒.๕  (๑๐๐)</t>
  </si>
  <si>
    <t>ชั้นมัธยมศึกษาปีที่  ๕  (สายวิทย์ - คณิต)</t>
  </si>
  <si>
    <t>ชั้นมัธยมศึกษาปีที่  ๕  (สายคณิต - อังกฤษ)</t>
  </si>
  <si>
    <t>ชั้นมัธยมศึกษาปีที่  ๕  (สายอังกฤษ - จีน)</t>
  </si>
  <si>
    <t>ชั้นมัธยมศึกษาปีที่  ๖  (สายวิทย์ - คณิต)</t>
  </si>
  <si>
    <t>ท๓๓๑๐๑  ภาษาไทย</t>
  </si>
  <si>
    <t>ท๓๓๑๐๒  ภาษาไทย</t>
  </si>
  <si>
    <t xml:space="preserve">ค๓๓๑๐๑  คณิตศาสตร์   </t>
  </si>
  <si>
    <t xml:space="preserve">ค๓๓๑๐๒  คณิตศาสตร์   </t>
  </si>
  <si>
    <t>ว๓๓๑๐๑  วิทยาศาสตร์ (ฟิสิกส์)</t>
  </si>
  <si>
    <t>ส๓๓๑๐๑  สังคมศึกษาศาสนาและวัฒนธรรม</t>
  </si>
  <si>
    <t>ส๓๓๑๐๓  สังคมศึกษาศาสนาและวัฒนธรรม</t>
  </si>
  <si>
    <t xml:space="preserve">ส๓๓๑๐๒  ประวัติศาสตร์  </t>
  </si>
  <si>
    <t xml:space="preserve">ส๓๓๑๐๔  ประวัติศาสตร์  </t>
  </si>
  <si>
    <t>พ๓๓๑๐๑   สุขศึกษา</t>
  </si>
  <si>
    <t>พ๓๓๑๐๒   สุขศึกษา</t>
  </si>
  <si>
    <t>ศ๓๓๑๐๑   ศิลปะ</t>
  </si>
  <si>
    <t>ศ๓๓๑๐๒   ศิลปะ</t>
  </si>
  <si>
    <t>ง๓๓๑๐๑   การงานอาชีพและเทคโนโลยี</t>
  </si>
  <si>
    <t>ง๓๓๑๐๒   การงานอาชีพและเทคโนโลยี</t>
  </si>
  <si>
    <t>อ๓๓๑๐๑   ภาษาอังกฤษพื้นฐาน</t>
  </si>
  <si>
    <t>อ๓๓๑๐๒   ภาษาอังกฤษพื้นฐาน</t>
  </si>
  <si>
    <t>ค๓๓๒๐๑   คณิตศาสตร์</t>
  </si>
  <si>
    <t>ค๓๓๒๐๒  คณิตศาสตร์</t>
  </si>
  <si>
    <t>ว๓๓๒๐๑   ฟิสิกส์</t>
  </si>
  <si>
    <t>พ๓๓๒๐๑  พลศึกษา</t>
  </si>
  <si>
    <t>พ๓๓๒๐๒  พลศึกษา</t>
  </si>
  <si>
    <t>อ๓๓๒๐๑   ภาษาอังกฤษ๒</t>
  </si>
  <si>
    <t>อ๓๓๒๐๔   ภาษาอังกฤษ๒</t>
  </si>
  <si>
    <t>จ๓๓๒๐๑   ภาษาจีน๑</t>
  </si>
  <si>
    <t>จ๓๓๒๐๔   ภาษาจีน๑</t>
  </si>
  <si>
    <t>ชั้นมัธยมศึกษาปีที่  ๖  (สายคณิต - อังกฤษ)</t>
  </si>
  <si>
    <t xml:space="preserve">ว๓๓๑๐๑  วิทยาศาสตร์ (ฟิสิกส์) </t>
  </si>
  <si>
    <t>ท๓๓๒๐๑   ภาษาไทย</t>
  </si>
  <si>
    <t>ท๓๓๒๐๒   ภาษาไทย</t>
  </si>
  <si>
    <t>ค๓๓๒๐๒   คณิตศาสตร์</t>
  </si>
  <si>
    <t>พ๓๓๒๐๑   พลศึกษา</t>
  </si>
  <si>
    <t>อ๓๓๒๐๒   ภาษาอังกฤษ๓</t>
  </si>
  <si>
    <t>อ๓๓๒๐๕   ภาษาอังกฤษ๓</t>
  </si>
  <si>
    <t>อ๓๓๒๐๓   ภาษาอังกฤษ๔</t>
  </si>
  <si>
    <t>อ๓๓๒๐๖   ภาษาอังกฤษ๔</t>
  </si>
  <si>
    <t>ชั้นมัธยมศึกษาปีที่  ๖  (สายอังกฤษ - จีน)</t>
  </si>
  <si>
    <t>ว๓๓๑๐๑  วิทยาศาสตร์  (ฟิสิกส์)</t>
  </si>
  <si>
    <t xml:space="preserve">                                                   รวมเวลาเรียนพื้นฐาน</t>
  </si>
  <si>
    <t xml:space="preserve">                                              รวมเวลารายวิชาเพิ่มเติม</t>
  </si>
  <si>
    <t xml:space="preserve">                                   รวมเวลากิจกรรมพัฒนาผู้เรียน</t>
  </si>
  <si>
    <t>๑๖๐ (๔ นก.)</t>
  </si>
  <si>
    <t>๔๐  (๑ นก.)</t>
  </si>
  <si>
    <t xml:space="preserve">                                      รวมเวลาเรียนพื้นฐาน</t>
  </si>
  <si>
    <t>ว๑๑๑๐๑   วิทยาศาสตร์และเทคโนโลยี</t>
  </si>
  <si>
    <t>ง๑๑๑๐๑   การงานอาชีพ</t>
  </si>
  <si>
    <t>ว๑๔๑๐๑   วิทยาศาสตร์และเทคโนโลยี</t>
  </si>
  <si>
    <t>วิทยาศาสตร์และเทคโนโลยี</t>
  </si>
  <si>
    <t>การงานอาชีพ</t>
  </si>
  <si>
    <t>ง๑๔๑๐๑   การงานอาชีพ</t>
  </si>
  <si>
    <t>ว๒๑๑๐๓  วิทยาศาสตร์</t>
  </si>
  <si>
    <t>ว๒๑๑๐๒  เทคโนโลยี (วิทยาการคำนวณ)</t>
  </si>
  <si>
    <t>ว๒๑๑๐๔  เทคโนโลยี (วิทยาการคำนวณ)</t>
  </si>
  <si>
    <t xml:space="preserve">ว๓๑๑๐๒  เทคโนโลยี (วิทยาการคำนวณ) </t>
  </si>
  <si>
    <t>๐.๕ (๒๐)</t>
  </si>
  <si>
    <t xml:space="preserve">ว๓๑๑๐๔  เทคโนโลยี (วิทยาการคำนวณ) </t>
  </si>
  <si>
    <t>ง๓๑๑๐๑   การงานอาชีพ</t>
  </si>
  <si>
    <t>ง๓๑๑๐๒   การงานอาชีพ</t>
  </si>
  <si>
    <t>๗.๕  (๓๐๐)</t>
  </si>
  <si>
    <t>ว๓๑๒๒๒  เคมี</t>
  </si>
  <si>
    <t>ว๓๑๒๒๑  เคมี</t>
  </si>
  <si>
    <t>ว๓๑๒๔๑  ชีววิทยา</t>
  </si>
  <si>
    <t>ว๓๑๒๐๒  ฟิสิกส์</t>
  </si>
  <si>
    <t>ว๓๑๒๔๒  ชีววิทยา</t>
  </si>
  <si>
    <t>๙.๕  (๓๘๐)</t>
  </si>
  <si>
    <t>ชั้นมัธยมศึกษาปีที่  ๑</t>
  </si>
  <si>
    <t>·  กิจกรรมแนะแนว</t>
  </si>
  <si>
    <t>· ชุมนุม</t>
  </si>
  <si>
    <t>· รักษาดินแดน / บำเพ็ญประโยชน์</t>
  </si>
  <si>
    <t>· กิจกรรมเพื่อสังคมและสาธารณประโยชน์</t>
  </si>
  <si>
    <t>อ๒๒๒๐๒   ภาษาอังกฤษ</t>
  </si>
  <si>
    <r>
      <t>โครงสร้างเวลาเรียนระดับประถมศึกษา</t>
    </r>
    <r>
      <rPr>
        <sz val="16"/>
        <color rgb="FF000000"/>
        <rFont val="TH SarabunIT๙"/>
        <family val="2"/>
      </rPr>
      <t xml:space="preserve">  </t>
    </r>
  </si>
  <si>
    <t>กลุ่มสาระการเรียนรู้</t>
  </si>
  <si>
    <t xml:space="preserve">    *  ศาสนา ศิลธรรม จริยธรรม</t>
  </si>
  <si>
    <t xml:space="preserve">       ชีวิตในสังคม</t>
  </si>
  <si>
    <t xml:space="preserve">     *  หน้าที่พลเมือง วัฒนธรรม  และการดำเนิน</t>
  </si>
  <si>
    <t xml:space="preserve">    *  กิจกรรมแนะแนว</t>
  </si>
  <si>
    <t xml:space="preserve">    *  กิจกรรมนักเรียน</t>
  </si>
  <si>
    <t xml:space="preserve">       -  ลูกเสือ – เนตรนารี</t>
  </si>
  <si>
    <t xml:space="preserve">       -  ชมรม</t>
  </si>
  <si>
    <t xml:space="preserve">     *  กิจกรรมเพื่อสังคมและสาธารณประโยชน์</t>
  </si>
  <si>
    <t>ป.2</t>
  </si>
  <si>
    <t>ป.5</t>
  </si>
  <si>
    <r>
      <t xml:space="preserve">·  </t>
    </r>
    <r>
      <rPr>
        <b/>
        <sz val="16"/>
        <color theme="1"/>
        <rFont val="TH SarabunIT๙"/>
        <family val="2"/>
      </rPr>
      <t>กิจกรรมแนะแนว</t>
    </r>
  </si>
  <si>
    <r>
      <t xml:space="preserve">·  </t>
    </r>
    <r>
      <rPr>
        <b/>
        <sz val="16"/>
        <color theme="1"/>
        <rFont val="TH SarabunIT๙"/>
        <family val="2"/>
      </rPr>
      <t>กิจกรรมนักเรียน</t>
    </r>
  </si>
  <si>
    <r>
      <t xml:space="preserve">·  </t>
    </r>
    <r>
      <rPr>
        <b/>
        <sz val="16"/>
        <color theme="1"/>
        <rFont val="TH SarabunIT๙"/>
        <family val="2"/>
      </rPr>
      <t>กิจกรรมเพื่อสังคมและสาธารณประโยชน์</t>
    </r>
  </si>
  <si>
    <t>ส๑๑๑๐๒   ประวัติศาสตร์</t>
  </si>
  <si>
    <t>ส๑๑๒๓๑  หน้าที่พลเมือง</t>
  </si>
  <si>
    <t>ส๑๓๑๐๒   ประวัติศาสตร์</t>
  </si>
  <si>
    <t>ส๑๓๒๓๓  หน้าที่พลเมือง</t>
  </si>
  <si>
    <t>ส๑๔๑๐๒   ประวัติศาสตร์</t>
  </si>
  <si>
    <t>ส๑๔๒๓๔  หน้าที่พลเมือง</t>
  </si>
  <si>
    <t>ส๑๖๑๐๒   ประวัติศาสตร์</t>
  </si>
  <si>
    <t>ส๑๖๒๓๖  หน้าที่พลเมือง</t>
  </si>
  <si>
    <t>ม.2</t>
  </si>
  <si>
    <r>
      <t>โครงสร้างเวลาเรียนระดับมัธยมศึกษา</t>
    </r>
    <r>
      <rPr>
        <sz val="15"/>
        <color theme="1"/>
        <rFont val="TH SarabunIT๙"/>
        <family val="2"/>
      </rPr>
      <t xml:space="preserve">  </t>
    </r>
  </si>
  <si>
    <r>
      <t xml:space="preserve">                                  </t>
    </r>
    <r>
      <rPr>
        <b/>
        <sz val="15"/>
        <color theme="1"/>
        <rFont val="TH SarabunIT๙"/>
        <family val="2"/>
      </rPr>
      <t>รวมเวลาเรียนเพิ่มเติม</t>
    </r>
  </si>
  <si>
    <r>
      <t xml:space="preserve">                             </t>
    </r>
    <r>
      <rPr>
        <b/>
        <sz val="15"/>
        <color theme="1"/>
        <rFont val="TH SarabunIT๙"/>
        <family val="2"/>
      </rPr>
      <t>รวมเวลากิจกรรมแนะแนว</t>
    </r>
  </si>
  <si>
    <r>
      <t xml:space="preserve">                             </t>
    </r>
    <r>
      <rPr>
        <b/>
        <sz val="15"/>
        <color theme="1"/>
        <rFont val="TH SarabunIT๙"/>
        <family val="2"/>
      </rPr>
      <t>รวมเวลาเรียนทั้งหมด</t>
    </r>
  </si>
  <si>
    <r>
      <t xml:space="preserve">                             </t>
    </r>
    <r>
      <rPr>
        <b/>
        <sz val="15"/>
        <color theme="1"/>
        <rFont val="TH SarabunIT๙"/>
        <family val="2"/>
      </rPr>
      <t>รวมเวลากิจกรรม</t>
    </r>
  </si>
  <si>
    <r>
      <t xml:space="preserve">·  </t>
    </r>
    <r>
      <rPr>
        <b/>
        <sz val="15"/>
        <color rgb="FF000000"/>
        <rFont val="TH SarabunIT๙"/>
        <family val="2"/>
      </rPr>
      <t>กิจกรรมแนะแนว</t>
    </r>
  </si>
  <si>
    <r>
      <t xml:space="preserve">·  </t>
    </r>
    <r>
      <rPr>
        <b/>
        <sz val="15"/>
        <color rgb="FF000000"/>
        <rFont val="TH SarabunIT๙"/>
        <family val="2"/>
      </rPr>
      <t>กิจกรรมนักเรียน</t>
    </r>
  </si>
  <si>
    <r>
      <t xml:space="preserve">· </t>
    </r>
    <r>
      <rPr>
        <b/>
        <sz val="15"/>
        <color rgb="FF000000"/>
        <rFont val="TH SarabunIT๙"/>
        <family val="2"/>
      </rPr>
      <t>กิจกรรมเพื่อสังคมและสาธารณประโยชน์</t>
    </r>
  </si>
  <si>
    <t>ท๑2๑๐๑   ภาษาไทย</t>
  </si>
  <si>
    <t>ค๑2๑๐๑   คณิตศาสตร์</t>
  </si>
  <si>
    <t>ว๑2๑๐๑   วิทยาศาสตร์และเทคโนโลยี</t>
  </si>
  <si>
    <t>ส๑2๑๐๑   สังคมศึกษา ศาสนา และวัฒนธรรม</t>
  </si>
  <si>
    <t>พ๑2๑๐๑   สุขศึกษาและพลศึกษา</t>
  </si>
  <si>
    <t>ศ๑2๑๐๑   ศิลปะ</t>
  </si>
  <si>
    <t>ง๑2๑๐๑   การงานอาชีพ</t>
  </si>
  <si>
    <t>อ๑2๑๐๑  ภาษาอังกฤษ</t>
  </si>
  <si>
    <t>ท๑5๑๐๑   ภาษาไทย</t>
  </si>
  <si>
    <t>ค๑5๑๐๑   คณิตศาสตร์</t>
  </si>
  <si>
    <t>ว๑5๑๐๑   วิทยาศาสตร์และเทคโนโลยี</t>
  </si>
  <si>
    <t>ส๑5๑๐๑   สังคมศึกษา ศาสนา และวัฒนธรรม</t>
  </si>
  <si>
    <t>พ๑5๑๐๑   สุขศึกษาและพลศึกษา</t>
  </si>
  <si>
    <t>ศ๑5๑๐๑   ศิลปะ</t>
  </si>
  <si>
    <t>ง๑5๑๐๑   การงานอาชีพ</t>
  </si>
  <si>
    <t>อ๑5๑๐๑  ภาษาอังกฤษ</t>
  </si>
  <si>
    <t>จ๑2๒๐๑  ภาษาจีน</t>
  </si>
  <si>
    <t>ส๑2๒๓2  หน้าที่พลเมือง</t>
  </si>
  <si>
    <t>ส๑2๑๐2   ประวัติศาสตร์</t>
  </si>
  <si>
    <t>ส๑5๑๐2   ประวัติศาสตร์</t>
  </si>
  <si>
    <t>ส๑5๒๓5  หน้าที่พลเมือง</t>
  </si>
  <si>
    <t>ว๒2๑๐๒  เทคโนโลยี (วิทยาการคำนวณ)</t>
  </si>
  <si>
    <t>ว๒2๑๐๔  เทคโนโลยี (วิทยาการคำนวณ)</t>
  </si>
  <si>
    <t>ว๒๒๑๐3  วิทยาศาสตร์</t>
  </si>
  <si>
    <t xml:space="preserve">         ชุมนุม</t>
  </si>
  <si>
    <t>พ๒๑๑๐๑  สุขศึกษาและพลศึกษา</t>
  </si>
  <si>
    <t>ศ๒๑๑๐๑  ศิลปะ</t>
  </si>
  <si>
    <t>อ๒๑๑๐๑  ภาษาอังกฤษพื้นฐาน</t>
  </si>
  <si>
    <t>ค๒๑๒๐๑  คณิตศาสตร์</t>
  </si>
  <si>
    <t>อ๒๑๒๐๑  ภาษาอังกฤษ</t>
  </si>
  <si>
    <t>พ๒๑๑๐๒  สุขศึกษาและพลศึกษา</t>
  </si>
  <si>
    <t>ศ๒๑๑๐๒  ศิลปะ</t>
  </si>
  <si>
    <t>ง๒๑๑๐๒  การงานอาชีพ</t>
  </si>
  <si>
    <t>อ๒๑๑๐๒  ภาษาอังกฤษพื้นฐาน</t>
  </si>
  <si>
    <t>ค๒๑๒๐๒  คณิตศาสตร์</t>
  </si>
  <si>
    <t>อ๒๑๒๐๒  ภาษาอังกฤษ</t>
  </si>
  <si>
    <t>ง๒๒๑๐๑   การงานอาชีพ</t>
  </si>
  <si>
    <t>พ๒๒๑๐๑  สุขศึกษาและพลศึกษา</t>
  </si>
  <si>
    <t>ศ๒๒๑๐๑  ศิลปะ</t>
  </si>
  <si>
    <t>อ๒๒๑๐๑  ภาษาอังกฤษพื้นฐาน</t>
  </si>
  <si>
    <t>พ๒๒๑๐๒  สุขศึกษาและพลศึกษา</t>
  </si>
  <si>
    <t>ศ๒๒๑๐๒  ศิลปะ</t>
  </si>
  <si>
    <t>อ๒๒๑๐๒  ภาษาอังกฤษพื้นฐาน</t>
  </si>
  <si>
    <t>ง๒๒๑๐๒   การงานอาชีพ</t>
  </si>
  <si>
    <t>อ๓๑๒๐๑   ภาษาอังกฤษ ๒</t>
  </si>
  <si>
    <t>จ๓๑๒๐๑   ภาษาจีน ๑</t>
  </si>
  <si>
    <t>อ๓๑๒๐๔   ภาษาอังกฤษ ๒</t>
  </si>
  <si>
    <t>จ๓๑๒๐๔   ภาษาจีน ๑</t>
  </si>
  <si>
    <t>อ๓๑๒๐๒   ภาษาอังกฤษ ๓</t>
  </si>
  <si>
    <t>อ๓๑๒๐๓   ภาษาอังกฤษ ๔</t>
  </si>
  <si>
    <t>อ๓๑๒๐๕   ภาษาอังกฤษ ๓</t>
  </si>
  <si>
    <t>อ๓๑๒๐๖   ภาษาอังกฤษ ๔</t>
  </si>
  <si>
    <t>จ๓๑๒๐๑   ภาษาจีน 1</t>
  </si>
  <si>
    <t>จ๓๑๒๐๔   ภาษาจีน 1</t>
  </si>
  <si>
    <t>จ๓๑๒๐๒  ภาษาจีน ๒</t>
  </si>
  <si>
    <t>จ๓๑๒๐๓   ภาษาจีน ๓</t>
  </si>
  <si>
    <t>จ๓๑๒๐๕   ภาษาจีน ๒</t>
  </si>
  <si>
    <t>จ๓๑๒๐๖   ภาษาจีน ๓</t>
  </si>
  <si>
    <t>ท๓2๑๐๑  ภาษาไทย</t>
  </si>
  <si>
    <t xml:space="preserve">ค๓2๑๐๑  คณิตศาสตร์   </t>
  </si>
  <si>
    <t xml:space="preserve">ว๓2๑๐๒  เทคโนโลยี (วิทยาการคำนวณ) </t>
  </si>
  <si>
    <t>ส๓2๑๐๑  สังคมศึกษาศาสนาและวัฒนธรรม</t>
  </si>
  <si>
    <t xml:space="preserve">ส๓2๑๐๒  ประวัติศาสตร์  </t>
  </si>
  <si>
    <t>พ๓2๑๐๑   สุขศึกษา</t>
  </si>
  <si>
    <t>ศ๓2๑๐๑   ศิลปะ</t>
  </si>
  <si>
    <t>ง๓2๑๐๑   การงานอาชีพ</t>
  </si>
  <si>
    <t>อ๓2๑๐๑   ภาษาอังกฤษพื้นฐาน</t>
  </si>
  <si>
    <t>ค๓2๒๐๑   คณิตศาสตร์</t>
  </si>
  <si>
    <t>ว๓2๒๐๑   ฟิสิกส์</t>
  </si>
  <si>
    <t>ว๓2๒๒๑  เคมี</t>
  </si>
  <si>
    <t>ว๓2๒๔๑  ชีววิทยา</t>
  </si>
  <si>
    <t>พ๓2๒๐๑  พลศึกษา</t>
  </si>
  <si>
    <t>อ๓2๒๐๑   ภาษาอังกฤษ ๒</t>
  </si>
  <si>
    <t>จ๓2๒๐๑   ภาษาจีน ๑</t>
  </si>
  <si>
    <t>ท๓2๑๐๒  ภาษาไทย</t>
  </si>
  <si>
    <t xml:space="preserve">ค๓2๑๐๒  คณิตศาสตร์   </t>
  </si>
  <si>
    <t xml:space="preserve">ว๓2๑๐๔  เทคโนโลยี (วิทยาการคำนวณ) </t>
  </si>
  <si>
    <t>ส๓2๑๐๓  สังคมศึกษาศาสนาและวัฒนธรรม</t>
  </si>
  <si>
    <t xml:space="preserve">ส๓2๑๐๔  ประวัติศาสตร์  </t>
  </si>
  <si>
    <t>พ๓2๑๐๒   สุขศึกษา</t>
  </si>
  <si>
    <t>ศ๓2๑๐๒   ศิลปะ</t>
  </si>
  <si>
    <t>ง๓2๑๐๒   การงานอาชีพ</t>
  </si>
  <si>
    <t>อ๓2๑๐๒   ภาษาอังกฤษพื้นฐาน</t>
  </si>
  <si>
    <t>ค๓2๒๐๒  คณิตศาสตร์</t>
  </si>
  <si>
    <t>ว๓2๒๐๒  ฟิสิกส์</t>
  </si>
  <si>
    <t>ว๓2๒๒๒  เคมี</t>
  </si>
  <si>
    <t>ว๓2๒๔๒  ชีววิทยา</t>
  </si>
  <si>
    <t>พ๓2๒๐๒  พลศึกษา</t>
  </si>
  <si>
    <t>อ๓2๒๐๔   ภาษาอังกฤษ ๒</t>
  </si>
  <si>
    <t>จ๓2๒๐๔   ภาษาจีน ๑</t>
  </si>
  <si>
    <t>๙.5 (๓๘๐)</t>
  </si>
  <si>
    <t>๘.5 (๓๘๐)</t>
  </si>
  <si>
    <t>ท๓2๒๐๑   ภาษาไทย</t>
  </si>
  <si>
    <t>อ๓2๒๐๒   ภาษาอังกฤษ ๓</t>
  </si>
  <si>
    <t>อ๓2๒๐๓   ภาษาอังกฤษ ๔</t>
  </si>
  <si>
    <t>จ๓2๒๐๑   ภาษาจีน 1</t>
  </si>
  <si>
    <t>ท๓2๒๐๒   ภาษาไทย</t>
  </si>
  <si>
    <t>ค๓2๒๐๒   คณิตศาสตร์</t>
  </si>
  <si>
    <t>อ๓2๒๐๕   ภาษาอังกฤษ ๓</t>
  </si>
  <si>
    <t>อ๓2๒๐๖   ภาษาอังกฤษ ๔</t>
  </si>
  <si>
    <t>จ๓2๒๐๔   ภาษาจีน 1</t>
  </si>
  <si>
    <t>พ๓2๒๐๑   พลศึกษา</t>
  </si>
  <si>
    <t>พ๓2๒๐๒   พลศึกษา</t>
  </si>
  <si>
    <t>ส๓2๑๐๑  สังคมศึกษา ศาสนาและวัฒนธรรม</t>
  </si>
  <si>
    <t>จ๓2๒๐๒  ภาษาจีน ๒</t>
  </si>
  <si>
    <t>จ๓2๒๐๓   ภาษาจีน ๓</t>
  </si>
  <si>
    <t>ส๓2๑๐๓  สังคมศึกษา ศาสนาและวัฒนธรรม</t>
  </si>
  <si>
    <t>จ๓2๒๐๕   ภาษาจีน ๒</t>
  </si>
  <si>
    <t>จ๓2๒๐๖   ภาษาจีน ๓</t>
  </si>
  <si>
    <t>อ๓๓๒๐๑   ภาษาอังกฤษ ๒</t>
  </si>
  <si>
    <t>อ๓๓๒๐๒   ภาษาอังกฤษ ๓</t>
  </si>
  <si>
    <t>จ๓๓๒๐๑   ภาษาจีน ๑</t>
  </si>
  <si>
    <t>จ๓๓๒๐๒  ภาษาจีน ๒</t>
  </si>
  <si>
    <t>จ๓๓๒๐๓   ภาษาจีน ๓</t>
  </si>
  <si>
    <t>จ๓๓๒๐๔   ภาษาจีน ๑</t>
  </si>
  <si>
    <t>อ๓๓๒๐๕   ภาษาอังกฤษ ๓</t>
  </si>
  <si>
    <t>อ๓๓๒๐๔   ภาษาอังกฤษ ๒</t>
  </si>
  <si>
    <t>จ๓๓๒๐๕   ภาษาจีน ๒</t>
  </si>
  <si>
    <t>จ๓๓๒๐๖   ภาษาจีน ๓</t>
  </si>
  <si>
    <t>อ๒๓๒๐๑  ภาษาอังกฤษ</t>
  </si>
  <si>
    <t>อ๒๓๒๐๒  ภาษาอังกฤษ</t>
  </si>
  <si>
    <t>ส๒๓๒๓6  หน้าที่พลเมือง</t>
  </si>
  <si>
    <t>ง๒๑๑๐๑  การงานอาชีพ</t>
  </si>
  <si>
    <t>1.๐  (4๐)</t>
  </si>
  <si>
    <t>2.๐  (8๐)</t>
  </si>
  <si>
    <t>ว๓๑๑๐๑  วิทยาศาสตร์ ( ชีววิทยา)</t>
  </si>
  <si>
    <t>ว๓๑๑๐๓  วิทยาศาสตร์ ( ชีววิทยา)</t>
  </si>
  <si>
    <t>ว๓๑๑๐๓  วิทยาศาสตร์  ( ชีววิทยา)</t>
  </si>
  <si>
    <t>ว๓๑๑๐๑  วิทยาศาสตร์  ( ชีววิทยา)</t>
  </si>
  <si>
    <t xml:space="preserve">ว๓๑๒๐๑   ฟิสิกส์ </t>
  </si>
  <si>
    <t>ว๓2๑๐๑  วิทยาศาสตร์  (เคมี)</t>
  </si>
  <si>
    <t xml:space="preserve">ว๓2๑๐๓  วิทยาศาสตร์ (เคมี) </t>
  </si>
  <si>
    <t>ว๓2๑๐๑  วิทยาศาสตร์ (เคมี)</t>
  </si>
  <si>
    <t>ว๓2๑๐๓  วิทยาศาสตร์ (เคมี)</t>
  </si>
  <si>
    <t>ว๓2๑๐๓  วิทยาศาสตร์  (เคมี)</t>
  </si>
  <si>
    <t>จ๒๑๒๐๑  ภาษาจีน</t>
  </si>
  <si>
    <t>ว๒3๑๐๒  เทคโนโลยี (วิทยาการคำนวณ)</t>
  </si>
  <si>
    <t>ว๒3๑๐๔  เทคโนโลยี (วิทยาการคำนวณ)</t>
  </si>
  <si>
    <t>ง๒๓๑๐๑   การงานอาชีพ</t>
  </si>
  <si>
    <t>ง๒๓๑๐๒   การงานอาชีพ</t>
  </si>
  <si>
    <t>0.5  (2๐)</t>
  </si>
  <si>
    <t>๑.๐  (2๐)</t>
  </si>
  <si>
    <t>๗.5  (300)</t>
  </si>
  <si>
    <t xml:space="preserve">ว๓3๑๐๒  เทคโนโลยี (วิทยาการคำนวณ) </t>
  </si>
  <si>
    <t>ว๓๓๑๐3  วิทยาศาสตร์ (ฟิสิกส์)</t>
  </si>
  <si>
    <t xml:space="preserve">ว๓3๑๐๔  เทคโนโลยี (วิทยาการคำนวณ) </t>
  </si>
  <si>
    <t>ง๓๓๑๐๑   การงานอาชีพ</t>
  </si>
  <si>
    <t>ง๓๓๑๐๒   การงานอาชีพ</t>
  </si>
  <si>
    <t>9.5 (380)</t>
  </si>
  <si>
    <t>8.5 (380)</t>
  </si>
  <si>
    <t>9  (๓6๐)</t>
  </si>
  <si>
    <t xml:space="preserve">ว๓๓๑๐3  วิทยาศาสตร์ (ฟิสิกส์) </t>
  </si>
  <si>
    <t>๘  (๓6๐)</t>
  </si>
  <si>
    <t>จ๓๓๒๐๔   ภาษาจีน1</t>
  </si>
  <si>
    <t>๙  (๓6๐)</t>
  </si>
  <si>
    <t>ว๒๓๑๐3  วิทยาศาสตร์</t>
  </si>
  <si>
    <t>ว๑๓๑๐๑   วิทยาศาสตร์และเทคโนโลยี</t>
  </si>
  <si>
    <t>ง๑๓๑๐๑   การงานอาชีพ</t>
  </si>
  <si>
    <t>ว๑๖๑๐๑   วิทยาศาสตร์และเทคโนโลยี</t>
  </si>
  <si>
    <t>ง๑๖๑๐๑   การงานอาชีพ</t>
  </si>
  <si>
    <t>ป.3</t>
  </si>
  <si>
    <t>ป.6</t>
  </si>
  <si>
    <t>ม.3</t>
  </si>
  <si>
    <t xml:space="preserve">                           รวมเวลาเรียนพื้นฐาน</t>
  </si>
  <si>
    <t>ระดับมัธยมศึกษาตอนปลาย</t>
  </si>
  <si>
    <t>ม.4-ม.6</t>
  </si>
  <si>
    <t>๒๔๐  (6 นก.)</t>
  </si>
  <si>
    <t>360  (9 นก.)</t>
  </si>
  <si>
    <t>100 (2.5 นก.)</t>
  </si>
  <si>
    <t>๒4๐ (6 นก.)</t>
  </si>
  <si>
    <t>120  (3 นก.)</t>
  </si>
  <si>
    <t>240  (6 นก.)</t>
  </si>
  <si>
    <t>300 (10.5 นก.)</t>
  </si>
  <si>
    <t>2,200 (55 นก.)</t>
  </si>
  <si>
    <t>60  (3 นก.)</t>
  </si>
  <si>
    <t>840 (21 นก.)</t>
  </si>
  <si>
    <t>๖๐  (3 นก.)</t>
  </si>
  <si>
    <t>1,020  (30 นก.)</t>
  </si>
  <si>
    <t>1,900 (55 นก.)</t>
  </si>
  <si>
    <t xml:space="preserve">ภาษาไทย  </t>
  </si>
  <si>
    <t>1080  (27 นก.)</t>
  </si>
  <si>
    <t xml:space="preserve"> ๐.๕  (2๐)</t>
  </si>
  <si>
    <t>๑.๐  (4๐)</t>
  </si>
  <si>
    <t>สาย 1 (สายวิทย์ - คณิต)</t>
  </si>
  <si>
    <t>สาย 2 (สายคณิต - อังกฤษ)</t>
  </si>
  <si>
    <t>สาย 3 (สายอังกฤษ - จีน)</t>
  </si>
  <si>
    <t>1,800 (56.5 นก.)</t>
  </si>
  <si>
    <t>1800 (54 นก.)</t>
  </si>
  <si>
    <t>1,800 (54 นก.)</t>
  </si>
  <si>
    <t>ว๓๓๒๒๑  เคมี</t>
  </si>
  <si>
    <t>ว๓๓๒๒๒  เคมี</t>
  </si>
  <si>
    <t>ว๓๓๒๔๑  ชีววิทยา</t>
  </si>
  <si>
    <t>ว๓๓๒๔๒  ชีววิทยา</t>
  </si>
  <si>
    <t>ว๓๓๒๐๒  ฟิสิกส์</t>
  </si>
  <si>
    <t>ว๓๓๑๐๓  วิทยาศาสตร์  (ฟิสิกส์)</t>
  </si>
  <si>
    <t>จ๑52๐๑  ภาษาจีน</t>
  </si>
  <si>
    <t>ภาษาและวัฒนธรรมจีน</t>
  </si>
  <si>
    <t>จ๑๑๒๐๒  ภาษาและวัฒนธรรมจีน</t>
  </si>
  <si>
    <t>จ๑2๒๐๒  ภาษาและวัฒนธรรมจีน</t>
  </si>
  <si>
    <t>จ๑๓๒๐๒  ภาษาและวัฒนธรรมจีน</t>
  </si>
  <si>
    <t>จ๑๔๒๐๒  ภาษาและวัฒนธรรมจีน</t>
  </si>
  <si>
    <t>จ๑52๐๒  ภาษาและวัฒนธรรมจีน</t>
  </si>
  <si>
    <t>จ๑๖๒๐๒  ภาษาและวัฒนธรรมจีน</t>
  </si>
  <si>
    <t>360 (9 นก.)</t>
  </si>
  <si>
    <t>จ๒๑๒๐3  ภาษาจีน</t>
  </si>
  <si>
    <t>จ๒๒๒๐3   ภาษาจีน</t>
  </si>
  <si>
    <t>อ๓๑๒๐3   ภาษาอังกฤษ ๒</t>
  </si>
  <si>
    <t>จ๓๑๒๐2   ภาษาจีน ๑</t>
  </si>
  <si>
    <t>จ21202 ภาษาและวัฒนธรรมจีน</t>
  </si>
  <si>
    <t>จ21204  ภาษาและวัฒนธรรมจีน</t>
  </si>
  <si>
    <t>จ๒๒๒๐๑  ภาษาจีน</t>
  </si>
  <si>
    <t>จ22202  ภาษาและวัฒนธรรมจีน</t>
  </si>
  <si>
    <t>จ22๒๐๔  ภาษาและวัฒนธรรมจีน</t>
  </si>
  <si>
    <t>จ๒๓๒02   ภาษาและวัฒนธรรมจีน</t>
  </si>
  <si>
    <t>จ๒๓๒๐3   ภาษาจีน</t>
  </si>
  <si>
    <t>จ๒๓๒04   ภาษาและวัฒนธรรมจีน</t>
  </si>
  <si>
    <t>4.5  (๑8๐)</t>
  </si>
  <si>
    <t>๔.๕ (๑๘๐)</t>
  </si>
  <si>
    <t>จ๒๓๒๐1   ภาษาจีน</t>
  </si>
  <si>
    <t>ว๓2๒43   วิทยาศาสตร์  ( ชีววิทย+ฟิสิกส์)</t>
  </si>
  <si>
    <t>ว๓2๒44  วิทยาศาสตร์ ( ชีววิทยา+ฟิสิกส์)</t>
  </si>
  <si>
    <t>ว๓๓๒๒๓  วิทยาศาสตร์ (เคมี+ชีวะ)</t>
  </si>
  <si>
    <t>ว๓๓๒๒๔  วิทยาศาสตร์ (เคมี+ ชีวะ)</t>
  </si>
  <si>
    <t>ว๓๓๒๒๓   วิทยาศาสตร์ (เคมี+ชีวะ)</t>
  </si>
  <si>
    <t>ว๓๓๒๒๔   วิทยาศาสตร์ (เคมี+ชีวะ)</t>
  </si>
  <si>
    <t>ว๓๑๒๐๓   วิทยาศาสตร์ (เคมี+ฟิสิกส์)</t>
  </si>
  <si>
    <t>ว๓๑๒๐๔   วิทยาศาสตร์ (เคมี+ฟิสิกส์)</t>
  </si>
  <si>
    <t>ว๓๑๒๐๔   วิทยาศาสตร์ ( เคมี+ฟิสิกส์)</t>
  </si>
  <si>
    <t>ว๓2๒43   วิทยาศาสตร์ ( ชีววิทยา+ฟิสิกส์)</t>
  </si>
  <si>
    <t>ว๓2๒44  วิทยาศาสตร์ (ชีววิทยา+ฟิสิกส์)</t>
  </si>
  <si>
    <t>โครงสร้างเวลาเรียนของหลักสูตรโรงเรียน (ปีการศึกษา 2566)</t>
  </si>
  <si>
    <r>
      <t>โครงสร้างเวลาเรียนระดับมัธยมศึกษา</t>
    </r>
    <r>
      <rPr>
        <sz val="14"/>
        <color theme="1"/>
        <rFont val="TH SarabunIT๙"/>
        <family val="2"/>
      </rPr>
      <t xml:space="preserve">  </t>
    </r>
    <r>
      <rPr>
        <b/>
        <sz val="14"/>
        <color theme="1"/>
        <rFont val="TH SarabunIT๙"/>
        <family val="2"/>
      </rPr>
      <t>(ปีการศึกษา 2566)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</si>
</sst>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[$-D00041E]0"/>
    <numFmt numFmtId="188" formatCode="[$-D00041E]#,##0"/>
    <numFmt numFmtId="189" formatCode="[$-D00041E]0.#"/>
    <numFmt numFmtId="190" formatCode="0.0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5"/>
      <color rgb="FF000000"/>
      <name val="TH SarabunIT๙"/>
      <family val="2"/>
    </font>
    <font>
      <b/>
      <sz val="14"/>
      <color rgb="FF000000"/>
      <name val="TH SarabunIT๙"/>
      <family val="2"/>
    </font>
    <font>
      <sz val="11"/>
      <color theme="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7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187" fontId="3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87" fontId="1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87" fontId="3" fillId="0" borderId="4" xfId="0" applyNumberFormat="1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87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87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87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87" fontId="2" fillId="0" borderId="4" xfId="0" applyNumberFormat="1" applyFont="1" applyBorder="1" applyAlignment="1">
      <alignment horizontal="center" vertical="top" wrapText="1"/>
    </xf>
    <xf numFmtId="188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88" fontId="4" fillId="0" borderId="7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87" fontId="12" fillId="0" borderId="1" xfId="0" applyNumberFormat="1" applyFont="1" applyBorder="1" applyAlignment="1">
      <alignment horizontal="center" vertical="top" wrapText="1"/>
    </xf>
    <xf numFmtId="187" fontId="12" fillId="0" borderId="3" xfId="0" applyNumberFormat="1" applyFont="1" applyFill="1" applyBorder="1" applyAlignment="1">
      <alignment horizontal="center" vertical="top" wrapText="1"/>
    </xf>
    <xf numFmtId="187" fontId="12" fillId="0" borderId="5" xfId="0" applyNumberFormat="1" applyFont="1" applyFill="1" applyBorder="1" applyAlignment="1">
      <alignment horizontal="center" vertical="top" wrapText="1"/>
    </xf>
    <xf numFmtId="187" fontId="12" fillId="0" borderId="0" xfId="0" applyNumberFormat="1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Fill="1" applyBorder="1" applyAlignment="1">
      <alignment horizontal="center" vertical="top" wrapText="1"/>
    </xf>
    <xf numFmtId="0" fontId="12" fillId="0" borderId="5" xfId="0" applyFont="1" applyBorder="1"/>
    <xf numFmtId="0" fontId="12" fillId="0" borderId="0" xfId="0" applyFont="1" applyBorder="1"/>
    <xf numFmtId="187" fontId="11" fillId="0" borderId="1" xfId="0" applyNumberFormat="1" applyFont="1" applyBorder="1" applyAlignment="1">
      <alignment horizontal="center" vertical="top" wrapText="1"/>
    </xf>
    <xf numFmtId="188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87" fontId="5" fillId="0" borderId="1" xfId="0" applyNumberFormat="1" applyFont="1" applyBorder="1" applyAlignment="1">
      <alignment horizontal="center" vertical="top" wrapText="1"/>
    </xf>
    <xf numFmtId="187" fontId="5" fillId="0" borderId="3" xfId="0" applyNumberFormat="1" applyFont="1" applyBorder="1" applyAlignment="1">
      <alignment horizontal="center" vertical="top" wrapText="1"/>
    </xf>
    <xf numFmtId="187" fontId="5" fillId="0" borderId="4" xfId="0" applyNumberFormat="1" applyFont="1" applyBorder="1" applyAlignment="1">
      <alignment horizontal="center" vertical="top" wrapText="1"/>
    </xf>
    <xf numFmtId="187" fontId="13" fillId="0" borderId="1" xfId="0" applyNumberFormat="1" applyFont="1" applyBorder="1" applyAlignment="1">
      <alignment horizontal="center" vertical="top" wrapText="1"/>
    </xf>
    <xf numFmtId="189" fontId="5" fillId="0" borderId="1" xfId="0" applyNumberFormat="1" applyFont="1" applyBorder="1" applyAlignment="1">
      <alignment horizontal="center" vertical="top" wrapText="1"/>
    </xf>
    <xf numFmtId="189" fontId="12" fillId="2" borderId="0" xfId="0" applyNumberFormat="1" applyFont="1" applyFill="1"/>
    <xf numFmtId="187" fontId="12" fillId="2" borderId="0" xfId="0" applyNumberFormat="1" applyFont="1" applyFill="1"/>
    <xf numFmtId="187" fontId="12" fillId="0" borderId="1" xfId="0" applyNumberFormat="1" applyFont="1" applyBorder="1"/>
    <xf numFmtId="190" fontId="12" fillId="2" borderId="0" xfId="0" applyNumberFormat="1" applyFont="1" applyFill="1"/>
    <xf numFmtId="0" fontId="8" fillId="0" borderId="1" xfId="0" applyFont="1" applyBorder="1" applyAlignment="1">
      <alignment vertical="top" wrapText="1"/>
    </xf>
    <xf numFmtId="0" fontId="12" fillId="0" borderId="0" xfId="0" applyFont="1" applyFill="1"/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87" fontId="12" fillId="0" borderId="12" xfId="0" applyNumberFormat="1" applyFont="1" applyBorder="1" applyAlignment="1">
      <alignment horizontal="center" vertical="top" wrapText="1"/>
    </xf>
    <xf numFmtId="187" fontId="12" fillId="0" borderId="13" xfId="0" applyNumberFormat="1" applyFont="1" applyBorder="1" applyAlignment="1">
      <alignment horizontal="center" vertical="top" wrapText="1"/>
    </xf>
    <xf numFmtId="187" fontId="11" fillId="0" borderId="12" xfId="0" applyNumberFormat="1" applyFont="1" applyBorder="1" applyAlignment="1">
      <alignment horizontal="center" vertical="top" wrapText="1"/>
    </xf>
    <xf numFmtId="187" fontId="11" fillId="0" borderId="13" xfId="0" applyNumberFormat="1" applyFont="1" applyBorder="1" applyAlignment="1">
      <alignment horizontal="center" vertical="top" wrapText="1"/>
    </xf>
    <xf numFmtId="188" fontId="11" fillId="0" borderId="12" xfId="0" applyNumberFormat="1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810"/>
  <sheetViews>
    <sheetView zoomScale="150" zoomScaleNormal="150" workbookViewId="0">
      <selection sqref="A1:G35"/>
    </sheetView>
  </sheetViews>
  <sheetFormatPr defaultColWidth="9.09765625" defaultRowHeight="21" customHeight="1" x14ac:dyDescent="0.4"/>
  <cols>
    <col min="1" max="1" width="39.09765625" style="1" customWidth="1"/>
    <col min="2" max="2" width="9.3984375" style="1" bestFit="1" customWidth="1"/>
    <col min="3" max="4" width="9.09765625" style="1"/>
    <col min="5" max="5" width="9.3984375" style="1" bestFit="1" customWidth="1"/>
    <col min="6" max="16384" width="9.09765625" style="1"/>
  </cols>
  <sheetData>
    <row r="1" spans="1:7" ht="21" customHeight="1" x14ac:dyDescent="0.4">
      <c r="A1" s="95" t="s">
        <v>515</v>
      </c>
      <c r="B1" s="95"/>
      <c r="C1" s="95"/>
      <c r="D1" s="95"/>
      <c r="E1" s="95"/>
      <c r="F1" s="95"/>
      <c r="G1" s="95"/>
    </row>
    <row r="2" spans="1:7" ht="21" customHeight="1" x14ac:dyDescent="0.4">
      <c r="A2" s="96" t="s">
        <v>253</v>
      </c>
      <c r="B2" s="96"/>
      <c r="C2" s="96"/>
      <c r="D2" s="96"/>
      <c r="E2" s="96"/>
      <c r="F2" s="96"/>
      <c r="G2" s="96"/>
    </row>
    <row r="3" spans="1:7" ht="21" customHeight="1" x14ac:dyDescent="0.4">
      <c r="A3" s="42"/>
      <c r="B3" s="42"/>
      <c r="C3" s="42"/>
      <c r="D3" s="42"/>
      <c r="E3" s="42"/>
      <c r="F3" s="42"/>
      <c r="G3" s="42"/>
    </row>
    <row r="4" spans="1:7" ht="21" customHeight="1" x14ac:dyDescent="0.4">
      <c r="A4" s="97" t="s">
        <v>0</v>
      </c>
      <c r="B4" s="98" t="s">
        <v>1</v>
      </c>
      <c r="C4" s="98"/>
      <c r="D4" s="98"/>
      <c r="E4" s="98"/>
      <c r="F4" s="98"/>
      <c r="G4" s="98"/>
    </row>
    <row r="5" spans="1:7" ht="21" customHeight="1" x14ac:dyDescent="0.4">
      <c r="A5" s="97"/>
      <c r="B5" s="98" t="s">
        <v>2</v>
      </c>
      <c r="C5" s="98"/>
      <c r="D5" s="98"/>
      <c r="E5" s="98"/>
      <c r="F5" s="98"/>
      <c r="G5" s="98"/>
    </row>
    <row r="6" spans="1:7" ht="21" customHeight="1" x14ac:dyDescent="0.4">
      <c r="A6" s="97"/>
      <c r="B6" s="14" t="s">
        <v>3</v>
      </c>
      <c r="C6" s="14" t="s">
        <v>263</v>
      </c>
      <c r="D6" s="14" t="s">
        <v>445</v>
      </c>
      <c r="E6" s="14" t="s">
        <v>4</v>
      </c>
      <c r="F6" s="14" t="s">
        <v>264</v>
      </c>
      <c r="G6" s="14" t="s">
        <v>446</v>
      </c>
    </row>
    <row r="7" spans="1:7" ht="21" customHeight="1" x14ac:dyDescent="0.4">
      <c r="A7" s="3" t="s">
        <v>254</v>
      </c>
      <c r="B7" s="94"/>
      <c r="C7" s="94"/>
      <c r="D7" s="94"/>
      <c r="E7" s="94"/>
      <c r="F7" s="94"/>
      <c r="G7" s="94"/>
    </row>
    <row r="8" spans="1:7" ht="21" customHeight="1" x14ac:dyDescent="0.4">
      <c r="A8" s="4" t="s">
        <v>5</v>
      </c>
      <c r="B8" s="5">
        <v>200</v>
      </c>
      <c r="C8" s="5">
        <v>200</v>
      </c>
      <c r="D8" s="5">
        <v>200</v>
      </c>
      <c r="E8" s="5">
        <v>160</v>
      </c>
      <c r="F8" s="5">
        <v>160</v>
      </c>
      <c r="G8" s="5">
        <v>160</v>
      </c>
    </row>
    <row r="9" spans="1:7" ht="21" customHeight="1" x14ac:dyDescent="0.4">
      <c r="A9" s="4" t="s">
        <v>6</v>
      </c>
      <c r="B9" s="5">
        <v>200</v>
      </c>
      <c r="C9" s="5">
        <v>200</v>
      </c>
      <c r="D9" s="5">
        <v>200</v>
      </c>
      <c r="E9" s="5">
        <v>160</v>
      </c>
      <c r="F9" s="5">
        <v>160</v>
      </c>
      <c r="G9" s="5">
        <v>160</v>
      </c>
    </row>
    <row r="10" spans="1:7" ht="21" customHeight="1" x14ac:dyDescent="0.4">
      <c r="A10" s="4" t="s">
        <v>229</v>
      </c>
      <c r="B10" s="5">
        <v>120</v>
      </c>
      <c r="C10" s="5">
        <v>120</v>
      </c>
      <c r="D10" s="5">
        <v>120</v>
      </c>
      <c r="E10" s="5">
        <v>120</v>
      </c>
      <c r="F10" s="5">
        <v>120</v>
      </c>
      <c r="G10" s="5">
        <v>120</v>
      </c>
    </row>
    <row r="11" spans="1:7" ht="21" customHeight="1" x14ac:dyDescent="0.4">
      <c r="A11" s="4" t="s">
        <v>7</v>
      </c>
      <c r="B11" s="5">
        <v>80</v>
      </c>
      <c r="C11" s="5">
        <v>80</v>
      </c>
      <c r="D11" s="5">
        <v>80</v>
      </c>
      <c r="E11" s="5">
        <v>120</v>
      </c>
      <c r="F11" s="5">
        <v>120</v>
      </c>
      <c r="G11" s="5">
        <v>120</v>
      </c>
    </row>
    <row r="12" spans="1:7" ht="21" customHeight="1" x14ac:dyDescent="0.4">
      <c r="A12" s="4" t="s">
        <v>23</v>
      </c>
      <c r="B12" s="5">
        <v>40</v>
      </c>
      <c r="C12" s="5">
        <v>40</v>
      </c>
      <c r="D12" s="5">
        <v>40</v>
      </c>
      <c r="E12" s="5">
        <v>40</v>
      </c>
      <c r="F12" s="5">
        <v>40</v>
      </c>
      <c r="G12" s="5">
        <v>40</v>
      </c>
    </row>
    <row r="13" spans="1:7" ht="21" customHeight="1" x14ac:dyDescent="0.4">
      <c r="A13" s="6" t="s">
        <v>255</v>
      </c>
      <c r="B13" s="7"/>
      <c r="C13" s="7"/>
      <c r="D13" s="7"/>
      <c r="E13" s="7"/>
      <c r="F13" s="7"/>
      <c r="G13" s="7"/>
    </row>
    <row r="14" spans="1:7" ht="21" customHeight="1" x14ac:dyDescent="0.4">
      <c r="A14" s="25" t="s">
        <v>257</v>
      </c>
      <c r="B14" s="9"/>
      <c r="C14" s="9"/>
      <c r="D14" s="9"/>
      <c r="E14" s="9"/>
      <c r="F14" s="9"/>
      <c r="G14" s="9"/>
    </row>
    <row r="15" spans="1:7" ht="21" customHeight="1" x14ac:dyDescent="0.4">
      <c r="A15" s="25" t="s">
        <v>256</v>
      </c>
      <c r="B15" s="10">
        <v>40</v>
      </c>
      <c r="C15" s="10">
        <v>40</v>
      </c>
      <c r="D15" s="10">
        <v>40</v>
      </c>
      <c r="E15" s="10">
        <v>80</v>
      </c>
      <c r="F15" s="10">
        <v>80</v>
      </c>
      <c r="G15" s="10">
        <v>80</v>
      </c>
    </row>
    <row r="16" spans="1:7" ht="21" customHeight="1" x14ac:dyDescent="0.4">
      <c r="A16" s="8" t="s">
        <v>30</v>
      </c>
      <c r="B16" s="11"/>
      <c r="C16" s="11"/>
      <c r="D16" s="11"/>
      <c r="E16" s="11"/>
      <c r="F16" s="11"/>
      <c r="G16" s="11"/>
    </row>
    <row r="17" spans="1:7" ht="21" customHeight="1" x14ac:dyDescent="0.4">
      <c r="A17" s="12" t="s">
        <v>29</v>
      </c>
      <c r="B17" s="13"/>
      <c r="C17" s="13"/>
      <c r="D17" s="13"/>
      <c r="E17" s="13"/>
      <c r="F17" s="13"/>
      <c r="G17" s="13"/>
    </row>
    <row r="18" spans="1:7" ht="21" customHeight="1" x14ac:dyDescent="0.4">
      <c r="A18" s="4" t="s">
        <v>8</v>
      </c>
      <c r="B18" s="5">
        <v>40</v>
      </c>
      <c r="C18" s="5">
        <v>40</v>
      </c>
      <c r="D18" s="5">
        <v>40</v>
      </c>
      <c r="E18" s="5">
        <v>40</v>
      </c>
      <c r="F18" s="5">
        <v>40</v>
      </c>
      <c r="G18" s="5">
        <v>40</v>
      </c>
    </row>
    <row r="19" spans="1:7" ht="21" customHeight="1" x14ac:dyDescent="0.4">
      <c r="A19" s="4" t="s">
        <v>9</v>
      </c>
      <c r="B19" s="5">
        <v>40</v>
      </c>
      <c r="C19" s="5">
        <v>40</v>
      </c>
      <c r="D19" s="5">
        <v>40</v>
      </c>
      <c r="E19" s="5">
        <v>80</v>
      </c>
      <c r="F19" s="5">
        <v>80</v>
      </c>
      <c r="G19" s="5">
        <v>80</v>
      </c>
    </row>
    <row r="20" spans="1:7" ht="21" customHeight="1" x14ac:dyDescent="0.4">
      <c r="A20" s="4" t="s">
        <v>230</v>
      </c>
      <c r="B20" s="5">
        <v>40</v>
      </c>
      <c r="C20" s="5">
        <v>40</v>
      </c>
      <c r="D20" s="5">
        <v>40</v>
      </c>
      <c r="E20" s="5">
        <v>40</v>
      </c>
      <c r="F20" s="5">
        <v>40</v>
      </c>
      <c r="G20" s="5">
        <v>40</v>
      </c>
    </row>
    <row r="21" spans="1:7" ht="21" customHeight="1" x14ac:dyDescent="0.4">
      <c r="A21" s="4" t="s">
        <v>10</v>
      </c>
      <c r="B21" s="5">
        <v>120</v>
      </c>
      <c r="C21" s="5">
        <v>120</v>
      </c>
      <c r="D21" s="5">
        <v>120</v>
      </c>
      <c r="E21" s="5">
        <v>120</v>
      </c>
      <c r="F21" s="5">
        <v>120</v>
      </c>
      <c r="G21" s="5">
        <v>120</v>
      </c>
    </row>
    <row r="22" spans="1:7" ht="21" customHeight="1" x14ac:dyDescent="0.4">
      <c r="A22" s="14" t="s">
        <v>220</v>
      </c>
      <c r="B22" s="15">
        <v>840</v>
      </c>
      <c r="C22" s="15">
        <v>840</v>
      </c>
      <c r="D22" s="15">
        <v>840</v>
      </c>
      <c r="E22" s="15">
        <v>840</v>
      </c>
      <c r="F22" s="15">
        <v>840</v>
      </c>
      <c r="G22" s="15">
        <v>840</v>
      </c>
    </row>
    <row r="23" spans="1:7" ht="21" customHeight="1" x14ac:dyDescent="0.4">
      <c r="A23" s="3" t="s">
        <v>11</v>
      </c>
      <c r="B23" s="94"/>
      <c r="C23" s="94"/>
      <c r="D23" s="94"/>
      <c r="E23" s="94"/>
      <c r="F23" s="94"/>
      <c r="G23" s="94"/>
    </row>
    <row r="24" spans="1:7" ht="21" customHeight="1" x14ac:dyDescent="0.4">
      <c r="A24" s="4" t="s">
        <v>13</v>
      </c>
      <c r="B24" s="5">
        <v>40</v>
      </c>
      <c r="C24" s="5">
        <v>40</v>
      </c>
      <c r="D24" s="5">
        <v>40</v>
      </c>
      <c r="E24" s="5">
        <v>40</v>
      </c>
      <c r="F24" s="5">
        <v>40</v>
      </c>
      <c r="G24" s="5">
        <v>40</v>
      </c>
    </row>
    <row r="25" spans="1:7" ht="21" customHeight="1" x14ac:dyDescent="0.4">
      <c r="A25" s="4" t="s">
        <v>481</v>
      </c>
      <c r="B25" s="5">
        <v>40</v>
      </c>
      <c r="C25" s="5">
        <v>40</v>
      </c>
      <c r="D25" s="5">
        <v>40</v>
      </c>
      <c r="E25" s="5">
        <v>40</v>
      </c>
      <c r="F25" s="5">
        <v>40</v>
      </c>
      <c r="G25" s="5">
        <v>40</v>
      </c>
    </row>
    <row r="26" spans="1:7" ht="21" customHeight="1" x14ac:dyDescent="0.4">
      <c r="A26" s="4" t="s">
        <v>14</v>
      </c>
      <c r="B26" s="5">
        <v>40</v>
      </c>
      <c r="C26" s="5">
        <v>40</v>
      </c>
      <c r="D26" s="5">
        <v>40</v>
      </c>
      <c r="E26" s="5">
        <v>40</v>
      </c>
      <c r="F26" s="5">
        <v>40</v>
      </c>
      <c r="G26" s="5">
        <v>40</v>
      </c>
    </row>
    <row r="27" spans="1:7" ht="21" customHeight="1" x14ac:dyDescent="0.4">
      <c r="A27" s="3" t="s">
        <v>221</v>
      </c>
      <c r="B27" s="15">
        <f>SUM(B24:B26)</f>
        <v>120</v>
      </c>
      <c r="C27" s="15">
        <f>SUM(C24:C26)</f>
        <v>120</v>
      </c>
      <c r="D27" s="15">
        <v>120</v>
      </c>
      <c r="E27" s="15">
        <f t="shared" ref="E27:G27" si="0">SUM(E24:E26)</f>
        <v>120</v>
      </c>
      <c r="F27" s="15">
        <f t="shared" si="0"/>
        <v>120</v>
      </c>
      <c r="G27" s="15">
        <f t="shared" si="0"/>
        <v>120</v>
      </c>
    </row>
    <row r="28" spans="1:7" ht="21" customHeight="1" x14ac:dyDescent="0.4">
      <c r="A28" s="3" t="s">
        <v>15</v>
      </c>
      <c r="B28" s="2"/>
      <c r="C28" s="2"/>
      <c r="D28" s="2"/>
      <c r="E28" s="2"/>
      <c r="F28" s="2"/>
      <c r="G28" s="2"/>
    </row>
    <row r="29" spans="1:7" ht="21" customHeight="1" x14ac:dyDescent="0.4">
      <c r="A29" s="4" t="s">
        <v>258</v>
      </c>
      <c r="B29" s="5">
        <v>40</v>
      </c>
      <c r="C29" s="5">
        <v>40</v>
      </c>
      <c r="D29" s="5">
        <v>40</v>
      </c>
      <c r="E29" s="5">
        <v>40</v>
      </c>
      <c r="F29" s="5">
        <v>40</v>
      </c>
      <c r="G29" s="5">
        <v>40</v>
      </c>
    </row>
    <row r="30" spans="1:7" ht="21" customHeight="1" x14ac:dyDescent="0.4">
      <c r="A30" s="16" t="s">
        <v>259</v>
      </c>
      <c r="B30" s="17"/>
      <c r="C30" s="17"/>
      <c r="D30" s="17"/>
      <c r="E30" s="17"/>
      <c r="F30" s="17"/>
      <c r="G30" s="17"/>
    </row>
    <row r="31" spans="1:7" ht="21" customHeight="1" x14ac:dyDescent="0.4">
      <c r="A31" s="16" t="s">
        <v>260</v>
      </c>
      <c r="B31" s="10">
        <v>40</v>
      </c>
      <c r="C31" s="10">
        <v>40</v>
      </c>
      <c r="D31" s="10">
        <v>40</v>
      </c>
      <c r="E31" s="10">
        <v>40</v>
      </c>
      <c r="F31" s="10">
        <v>40</v>
      </c>
      <c r="G31" s="10">
        <v>40</v>
      </c>
    </row>
    <row r="32" spans="1:7" ht="21" customHeight="1" x14ac:dyDescent="0.4">
      <c r="A32" s="16" t="s">
        <v>261</v>
      </c>
      <c r="B32" s="18">
        <v>30</v>
      </c>
      <c r="C32" s="18">
        <v>30</v>
      </c>
      <c r="D32" s="18">
        <v>30</v>
      </c>
      <c r="E32" s="18">
        <v>30</v>
      </c>
      <c r="F32" s="18">
        <v>30</v>
      </c>
      <c r="G32" s="18">
        <v>30</v>
      </c>
    </row>
    <row r="33" spans="1:7" ht="21" customHeight="1" x14ac:dyDescent="0.4">
      <c r="A33" s="23" t="s">
        <v>262</v>
      </c>
      <c r="B33" s="5">
        <v>10</v>
      </c>
      <c r="C33" s="5">
        <v>10</v>
      </c>
      <c r="D33" s="5">
        <v>10</v>
      </c>
      <c r="E33" s="5">
        <v>10</v>
      </c>
      <c r="F33" s="5">
        <v>10</v>
      </c>
      <c r="G33" s="5">
        <v>10</v>
      </c>
    </row>
    <row r="34" spans="1:7" ht="21" customHeight="1" x14ac:dyDescent="0.4">
      <c r="A34" s="14" t="s">
        <v>222</v>
      </c>
      <c r="B34" s="15">
        <f>SUM(B29,B31,B32,B33)</f>
        <v>120</v>
      </c>
      <c r="C34" s="15">
        <f>SUM(C29,C31,C32,C33)</f>
        <v>120</v>
      </c>
      <c r="D34" s="15">
        <v>120</v>
      </c>
      <c r="E34" s="15">
        <f t="shared" ref="E34:F34" si="1">SUM(E29,E31,E32,E33)</f>
        <v>120</v>
      </c>
      <c r="F34" s="15">
        <f t="shared" si="1"/>
        <v>120</v>
      </c>
      <c r="G34" s="15">
        <v>120</v>
      </c>
    </row>
    <row r="35" spans="1:7" ht="21" customHeight="1" x14ac:dyDescent="0.4">
      <c r="A35" s="14" t="s">
        <v>16</v>
      </c>
      <c r="B35" s="19">
        <f>SUM(B22,B27,B34)</f>
        <v>1080</v>
      </c>
      <c r="C35" s="19">
        <f>SUM(C22,C27,C34)</f>
        <v>1080</v>
      </c>
      <c r="D35" s="19">
        <v>1120</v>
      </c>
      <c r="E35" s="19">
        <f t="shared" ref="E35:G35" si="2">SUM(E22,E27,E34)</f>
        <v>1080</v>
      </c>
      <c r="F35" s="19">
        <f t="shared" si="2"/>
        <v>1080</v>
      </c>
      <c r="G35" s="19">
        <f t="shared" si="2"/>
        <v>1080</v>
      </c>
    </row>
    <row r="36" spans="1:7" ht="21" customHeight="1" x14ac:dyDescent="0.4">
      <c r="A36" s="20"/>
    </row>
    <row r="37" spans="1:7" ht="21" customHeight="1" x14ac:dyDescent="0.4">
      <c r="A37" s="21"/>
    </row>
    <row r="38" spans="1:7" ht="21" customHeight="1" x14ac:dyDescent="0.4">
      <c r="A38" s="21"/>
    </row>
    <row r="39" spans="1:7" ht="21" customHeight="1" x14ac:dyDescent="0.4">
      <c r="A39" s="21"/>
    </row>
    <row r="40" spans="1:7" ht="21" customHeight="1" x14ac:dyDescent="0.4">
      <c r="A40" s="21"/>
    </row>
    <row r="82" spans="1:1" x14ac:dyDescent="0.4">
      <c r="A82" s="22"/>
    </row>
    <row r="321" spans="1:1" x14ac:dyDescent="0.4">
      <c r="A321" s="22"/>
    </row>
    <row r="809" spans="1:1" x14ac:dyDescent="0.4">
      <c r="A809" s="21"/>
    </row>
    <row r="810" spans="1:1" x14ac:dyDescent="0.4">
      <c r="A810" s="21"/>
    </row>
  </sheetData>
  <mergeCells count="7">
    <mergeCell ref="B23:G23"/>
    <mergeCell ref="A1:G1"/>
    <mergeCell ref="A2:G2"/>
    <mergeCell ref="A4:A6"/>
    <mergeCell ref="B4:G4"/>
    <mergeCell ref="B5:G5"/>
    <mergeCell ref="B7:G7"/>
  </mergeCells>
  <printOptions horizontalCentered="1"/>
  <pageMargins left="0.47244094488188981" right="0.23622047244094491" top="0.5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155"/>
  <sheetViews>
    <sheetView zoomScaleNormal="100" zoomScaleSheetLayoutView="120" workbookViewId="0">
      <selection activeCell="A131" sqref="A131:B155"/>
    </sheetView>
  </sheetViews>
  <sheetFormatPr defaultColWidth="9.09765625" defaultRowHeight="21" x14ac:dyDescent="0.4"/>
  <cols>
    <col min="1" max="1" width="55.3984375" style="1" customWidth="1"/>
    <col min="2" max="2" width="26.3984375" style="1" customWidth="1"/>
    <col min="3" max="16384" width="9.09765625" style="1"/>
  </cols>
  <sheetData>
    <row r="1" spans="1:2" ht="21" customHeight="1" x14ac:dyDescent="0.4">
      <c r="A1" s="95" t="s">
        <v>44</v>
      </c>
      <c r="B1" s="95"/>
    </row>
    <row r="2" spans="1:2" ht="21" customHeight="1" x14ac:dyDescent="0.4">
      <c r="A2" s="96" t="s">
        <v>45</v>
      </c>
      <c r="B2" s="96"/>
    </row>
    <row r="3" spans="1:2" ht="21" customHeight="1" x14ac:dyDescent="0.4">
      <c r="A3" s="43"/>
      <c r="B3" s="43"/>
    </row>
    <row r="4" spans="1:2" ht="21" customHeight="1" x14ac:dyDescent="0.4">
      <c r="A4" s="29" t="s">
        <v>46</v>
      </c>
      <c r="B4" s="29" t="s">
        <v>47</v>
      </c>
    </row>
    <row r="5" spans="1:2" ht="21" customHeight="1" x14ac:dyDescent="0.4">
      <c r="A5" s="29" t="s">
        <v>48</v>
      </c>
      <c r="B5" s="30">
        <f>SUM(B6:B14)</f>
        <v>840</v>
      </c>
    </row>
    <row r="6" spans="1:2" ht="21" customHeight="1" x14ac:dyDescent="0.4">
      <c r="A6" s="31" t="s">
        <v>49</v>
      </c>
      <c r="B6" s="32">
        <v>200</v>
      </c>
    </row>
    <row r="7" spans="1:2" ht="21" customHeight="1" x14ac:dyDescent="0.4">
      <c r="A7" s="31" t="s">
        <v>50</v>
      </c>
      <c r="B7" s="32">
        <v>200</v>
      </c>
    </row>
    <row r="8" spans="1:2" ht="21" customHeight="1" x14ac:dyDescent="0.4">
      <c r="A8" s="31" t="s">
        <v>226</v>
      </c>
      <c r="B8" s="32">
        <v>120</v>
      </c>
    </row>
    <row r="9" spans="1:2" ht="21" customHeight="1" x14ac:dyDescent="0.4">
      <c r="A9" s="31" t="s">
        <v>51</v>
      </c>
      <c r="B9" s="32">
        <v>40</v>
      </c>
    </row>
    <row r="10" spans="1:2" ht="21" customHeight="1" x14ac:dyDescent="0.4">
      <c r="A10" s="31" t="s">
        <v>268</v>
      </c>
      <c r="B10" s="32">
        <v>40</v>
      </c>
    </row>
    <row r="11" spans="1:2" ht="21" customHeight="1" x14ac:dyDescent="0.4">
      <c r="A11" s="31" t="s">
        <v>52</v>
      </c>
      <c r="B11" s="32">
        <v>40</v>
      </c>
    </row>
    <row r="12" spans="1:2" ht="21" customHeight="1" x14ac:dyDescent="0.4">
      <c r="A12" s="31" t="s">
        <v>53</v>
      </c>
      <c r="B12" s="32">
        <v>40</v>
      </c>
    </row>
    <row r="13" spans="1:2" ht="21" customHeight="1" x14ac:dyDescent="0.4">
      <c r="A13" s="31" t="s">
        <v>227</v>
      </c>
      <c r="B13" s="32">
        <v>40</v>
      </c>
    </row>
    <row r="14" spans="1:2" ht="21" customHeight="1" x14ac:dyDescent="0.4">
      <c r="A14" s="31" t="s">
        <v>54</v>
      </c>
      <c r="B14" s="32">
        <v>120</v>
      </c>
    </row>
    <row r="15" spans="1:2" ht="21" customHeight="1" x14ac:dyDescent="0.4">
      <c r="A15" s="29" t="s">
        <v>11</v>
      </c>
      <c r="B15" s="30">
        <f>SUM(B16:B18)</f>
        <v>120</v>
      </c>
    </row>
    <row r="16" spans="1:2" ht="21" customHeight="1" x14ac:dyDescent="0.4">
      <c r="A16" s="31" t="s">
        <v>55</v>
      </c>
      <c r="B16" s="32">
        <v>40</v>
      </c>
    </row>
    <row r="17" spans="1:2" ht="21" customHeight="1" x14ac:dyDescent="0.4">
      <c r="A17" s="31" t="s">
        <v>482</v>
      </c>
      <c r="B17" s="32">
        <v>40</v>
      </c>
    </row>
    <row r="18" spans="1:2" ht="21" customHeight="1" x14ac:dyDescent="0.4">
      <c r="A18" s="31" t="s">
        <v>269</v>
      </c>
      <c r="B18" s="32">
        <v>40</v>
      </c>
    </row>
    <row r="19" spans="1:2" ht="21" customHeight="1" x14ac:dyDescent="0.4">
      <c r="A19" s="29" t="s">
        <v>15</v>
      </c>
      <c r="B19" s="30">
        <v>120</v>
      </c>
    </row>
    <row r="20" spans="1:2" ht="21" customHeight="1" x14ac:dyDescent="0.4">
      <c r="A20" s="31" t="s">
        <v>265</v>
      </c>
      <c r="B20" s="32">
        <v>40</v>
      </c>
    </row>
    <row r="21" spans="1:2" ht="21" customHeight="1" x14ac:dyDescent="0.4">
      <c r="A21" s="33" t="s">
        <v>266</v>
      </c>
      <c r="B21" s="34"/>
    </row>
    <row r="22" spans="1:2" ht="21" customHeight="1" x14ac:dyDescent="0.4">
      <c r="A22" s="35" t="s">
        <v>56</v>
      </c>
      <c r="B22" s="36">
        <v>40</v>
      </c>
    </row>
    <row r="23" spans="1:2" ht="21" customHeight="1" x14ac:dyDescent="0.4">
      <c r="A23" s="37" t="s">
        <v>57</v>
      </c>
      <c r="B23" s="38">
        <v>30</v>
      </c>
    </row>
    <row r="24" spans="1:2" ht="21" customHeight="1" x14ac:dyDescent="0.4">
      <c r="A24" s="31" t="s">
        <v>267</v>
      </c>
      <c r="B24" s="32">
        <v>10</v>
      </c>
    </row>
    <row r="25" spans="1:2" ht="21" customHeight="1" x14ac:dyDescent="0.4">
      <c r="A25" s="29" t="s">
        <v>58</v>
      </c>
      <c r="B25" s="39">
        <f>SUM(B5,B15,B19)</f>
        <v>1080</v>
      </c>
    </row>
    <row r="26" spans="1:2" ht="21" customHeight="1" x14ac:dyDescent="0.4">
      <c r="A26" s="40"/>
      <c r="B26" s="41"/>
    </row>
    <row r="27" spans="1:2" ht="21" customHeight="1" x14ac:dyDescent="0.4">
      <c r="A27" s="96" t="s">
        <v>44</v>
      </c>
      <c r="B27" s="96"/>
    </row>
    <row r="28" spans="1:2" ht="21" customHeight="1" x14ac:dyDescent="0.4">
      <c r="A28" s="96" t="s">
        <v>59</v>
      </c>
      <c r="B28" s="96"/>
    </row>
    <row r="29" spans="1:2" ht="21" customHeight="1" x14ac:dyDescent="0.4">
      <c r="A29" s="43"/>
      <c r="B29" s="43"/>
    </row>
    <row r="30" spans="1:2" ht="21" customHeight="1" x14ac:dyDescent="0.4">
      <c r="A30" s="29" t="s">
        <v>46</v>
      </c>
      <c r="B30" s="29" t="s">
        <v>47</v>
      </c>
    </row>
    <row r="31" spans="1:2" ht="21" customHeight="1" x14ac:dyDescent="0.4">
      <c r="A31" s="29" t="s">
        <v>48</v>
      </c>
      <c r="B31" s="30">
        <f>SUM(B32:B40)</f>
        <v>840</v>
      </c>
    </row>
    <row r="32" spans="1:2" ht="21" customHeight="1" x14ac:dyDescent="0.4">
      <c r="A32" s="31" t="s">
        <v>285</v>
      </c>
      <c r="B32" s="32">
        <v>200</v>
      </c>
    </row>
    <row r="33" spans="1:2" ht="21" customHeight="1" x14ac:dyDescent="0.4">
      <c r="A33" s="31" t="s">
        <v>286</v>
      </c>
      <c r="B33" s="32">
        <v>200</v>
      </c>
    </row>
    <row r="34" spans="1:2" ht="21" customHeight="1" x14ac:dyDescent="0.4">
      <c r="A34" s="31" t="s">
        <v>287</v>
      </c>
      <c r="B34" s="32">
        <v>120</v>
      </c>
    </row>
    <row r="35" spans="1:2" ht="21" customHeight="1" x14ac:dyDescent="0.4">
      <c r="A35" s="31" t="s">
        <v>288</v>
      </c>
      <c r="B35" s="32">
        <v>40</v>
      </c>
    </row>
    <row r="36" spans="1:2" ht="21" customHeight="1" x14ac:dyDescent="0.4">
      <c r="A36" s="31" t="s">
        <v>303</v>
      </c>
      <c r="B36" s="32">
        <v>40</v>
      </c>
    </row>
    <row r="37" spans="1:2" ht="21" customHeight="1" x14ac:dyDescent="0.4">
      <c r="A37" s="31" t="s">
        <v>289</v>
      </c>
      <c r="B37" s="32">
        <v>40</v>
      </c>
    </row>
    <row r="38" spans="1:2" ht="21" customHeight="1" x14ac:dyDescent="0.4">
      <c r="A38" s="31" t="s">
        <v>290</v>
      </c>
      <c r="B38" s="32">
        <v>40</v>
      </c>
    </row>
    <row r="39" spans="1:2" ht="21" customHeight="1" x14ac:dyDescent="0.4">
      <c r="A39" s="31" t="s">
        <v>291</v>
      </c>
      <c r="B39" s="32">
        <v>40</v>
      </c>
    </row>
    <row r="40" spans="1:2" ht="21" customHeight="1" x14ac:dyDescent="0.4">
      <c r="A40" s="31" t="s">
        <v>292</v>
      </c>
      <c r="B40" s="32">
        <v>120</v>
      </c>
    </row>
    <row r="41" spans="1:2" ht="21" customHeight="1" x14ac:dyDescent="0.4">
      <c r="A41" s="29" t="s">
        <v>11</v>
      </c>
      <c r="B41" s="30">
        <f>SUM(B42:B44)</f>
        <v>120</v>
      </c>
    </row>
    <row r="42" spans="1:2" ht="21" customHeight="1" x14ac:dyDescent="0.4">
      <c r="A42" s="31" t="s">
        <v>301</v>
      </c>
      <c r="B42" s="32">
        <v>40</v>
      </c>
    </row>
    <row r="43" spans="1:2" ht="21" customHeight="1" x14ac:dyDescent="0.4">
      <c r="A43" s="31" t="s">
        <v>483</v>
      </c>
      <c r="B43" s="32">
        <v>40</v>
      </c>
    </row>
    <row r="44" spans="1:2" ht="21" customHeight="1" x14ac:dyDescent="0.4">
      <c r="A44" s="31" t="s">
        <v>302</v>
      </c>
      <c r="B44" s="32">
        <v>40</v>
      </c>
    </row>
    <row r="45" spans="1:2" ht="21" customHeight="1" x14ac:dyDescent="0.4">
      <c r="A45" s="29" t="s">
        <v>15</v>
      </c>
      <c r="B45" s="30">
        <v>120</v>
      </c>
    </row>
    <row r="46" spans="1:2" ht="21" customHeight="1" x14ac:dyDescent="0.4">
      <c r="A46" s="31" t="s">
        <v>265</v>
      </c>
      <c r="B46" s="32">
        <v>40</v>
      </c>
    </row>
    <row r="47" spans="1:2" ht="21" customHeight="1" x14ac:dyDescent="0.4">
      <c r="A47" s="33" t="s">
        <v>266</v>
      </c>
      <c r="B47" s="34"/>
    </row>
    <row r="48" spans="1:2" ht="21" customHeight="1" x14ac:dyDescent="0.4">
      <c r="A48" s="35" t="s">
        <v>56</v>
      </c>
      <c r="B48" s="36">
        <v>40</v>
      </c>
    </row>
    <row r="49" spans="1:2" ht="21" customHeight="1" x14ac:dyDescent="0.4">
      <c r="A49" s="37" t="s">
        <v>57</v>
      </c>
      <c r="B49" s="38">
        <v>30</v>
      </c>
    </row>
    <row r="50" spans="1:2" ht="21" customHeight="1" x14ac:dyDescent="0.4">
      <c r="A50" s="31" t="s">
        <v>267</v>
      </c>
      <c r="B50" s="32">
        <v>10</v>
      </c>
    </row>
    <row r="51" spans="1:2" ht="21" customHeight="1" x14ac:dyDescent="0.4">
      <c r="A51" s="29" t="s">
        <v>58</v>
      </c>
      <c r="B51" s="39">
        <f>SUM(B31,B41,B45)</f>
        <v>1080</v>
      </c>
    </row>
    <row r="52" spans="1:2" ht="21" customHeight="1" x14ac:dyDescent="0.4">
      <c r="A52" s="40"/>
      <c r="B52" s="41"/>
    </row>
    <row r="53" spans="1:2" ht="21" customHeight="1" x14ac:dyDescent="0.4">
      <c r="A53" s="96" t="s">
        <v>44</v>
      </c>
      <c r="B53" s="96"/>
    </row>
    <row r="54" spans="1:2" ht="21" customHeight="1" x14ac:dyDescent="0.4">
      <c r="A54" s="96" t="s">
        <v>60</v>
      </c>
      <c r="B54" s="96"/>
    </row>
    <row r="55" spans="1:2" ht="21" customHeight="1" x14ac:dyDescent="0.4">
      <c r="A55" s="43"/>
      <c r="B55" s="43"/>
    </row>
    <row r="56" spans="1:2" ht="21" customHeight="1" x14ac:dyDescent="0.4">
      <c r="A56" s="29" t="s">
        <v>46</v>
      </c>
      <c r="B56" s="29" t="s">
        <v>47</v>
      </c>
    </row>
    <row r="57" spans="1:2" ht="21" customHeight="1" x14ac:dyDescent="0.4">
      <c r="A57" s="29" t="s">
        <v>48</v>
      </c>
      <c r="B57" s="30">
        <v>840</v>
      </c>
    </row>
    <row r="58" spans="1:2" ht="21" customHeight="1" x14ac:dyDescent="0.4">
      <c r="A58" s="31" t="s">
        <v>61</v>
      </c>
      <c r="B58" s="32">
        <v>200</v>
      </c>
    </row>
    <row r="59" spans="1:2" ht="21" customHeight="1" x14ac:dyDescent="0.4">
      <c r="A59" s="4" t="s">
        <v>62</v>
      </c>
      <c r="B59" s="32">
        <v>200</v>
      </c>
    </row>
    <row r="60" spans="1:2" ht="21" customHeight="1" x14ac:dyDescent="0.4">
      <c r="A60" s="4" t="s">
        <v>441</v>
      </c>
      <c r="B60" s="32">
        <v>120</v>
      </c>
    </row>
    <row r="61" spans="1:2" ht="21" customHeight="1" x14ac:dyDescent="0.4">
      <c r="A61" s="4" t="s">
        <v>63</v>
      </c>
      <c r="B61" s="32">
        <v>40</v>
      </c>
    </row>
    <row r="62" spans="1:2" ht="21" customHeight="1" x14ac:dyDescent="0.4">
      <c r="A62" s="4" t="s">
        <v>270</v>
      </c>
      <c r="B62" s="32">
        <v>40</v>
      </c>
    </row>
    <row r="63" spans="1:2" ht="21" customHeight="1" x14ac:dyDescent="0.4">
      <c r="A63" s="4" t="s">
        <v>64</v>
      </c>
      <c r="B63" s="32">
        <v>40</v>
      </c>
    </row>
    <row r="64" spans="1:2" ht="21" customHeight="1" x14ac:dyDescent="0.4">
      <c r="A64" s="4" t="s">
        <v>65</v>
      </c>
      <c r="B64" s="32">
        <v>40</v>
      </c>
    </row>
    <row r="65" spans="1:2" ht="21" customHeight="1" x14ac:dyDescent="0.4">
      <c r="A65" s="4" t="s">
        <v>442</v>
      </c>
      <c r="B65" s="32">
        <v>40</v>
      </c>
    </row>
    <row r="66" spans="1:2" ht="21" customHeight="1" x14ac:dyDescent="0.4">
      <c r="A66" s="4" t="s">
        <v>66</v>
      </c>
      <c r="B66" s="32">
        <v>120</v>
      </c>
    </row>
    <row r="67" spans="1:2" ht="21" customHeight="1" x14ac:dyDescent="0.4">
      <c r="A67" s="29" t="s">
        <v>11</v>
      </c>
      <c r="B67" s="30">
        <v>120</v>
      </c>
    </row>
    <row r="68" spans="1:2" ht="21" customHeight="1" x14ac:dyDescent="0.4">
      <c r="A68" s="4" t="s">
        <v>67</v>
      </c>
      <c r="B68" s="32">
        <v>40</v>
      </c>
    </row>
    <row r="69" spans="1:2" ht="21" customHeight="1" x14ac:dyDescent="0.4">
      <c r="A69" s="4" t="s">
        <v>484</v>
      </c>
      <c r="B69" s="32">
        <v>40</v>
      </c>
    </row>
    <row r="70" spans="1:2" ht="21" customHeight="1" x14ac:dyDescent="0.4">
      <c r="A70" s="31" t="s">
        <v>271</v>
      </c>
      <c r="B70" s="32">
        <v>40</v>
      </c>
    </row>
    <row r="71" spans="1:2" ht="21" customHeight="1" x14ac:dyDescent="0.4">
      <c r="A71" s="29" t="s">
        <v>15</v>
      </c>
      <c r="B71" s="30">
        <v>120</v>
      </c>
    </row>
    <row r="72" spans="1:2" ht="21" customHeight="1" x14ac:dyDescent="0.4">
      <c r="A72" s="31" t="s">
        <v>265</v>
      </c>
      <c r="B72" s="32">
        <v>40</v>
      </c>
    </row>
    <row r="73" spans="1:2" ht="21" customHeight="1" x14ac:dyDescent="0.4">
      <c r="A73" s="33" t="s">
        <v>266</v>
      </c>
      <c r="B73" s="34"/>
    </row>
    <row r="74" spans="1:2" ht="21" customHeight="1" x14ac:dyDescent="0.4">
      <c r="A74" s="35" t="s">
        <v>56</v>
      </c>
      <c r="B74" s="36">
        <v>40</v>
      </c>
    </row>
    <row r="75" spans="1:2" ht="21" customHeight="1" x14ac:dyDescent="0.4">
      <c r="A75" s="37" t="s">
        <v>57</v>
      </c>
      <c r="B75" s="38">
        <v>30</v>
      </c>
    </row>
    <row r="76" spans="1:2" ht="21" customHeight="1" x14ac:dyDescent="0.4">
      <c r="A76" s="31" t="s">
        <v>267</v>
      </c>
      <c r="B76" s="32">
        <v>10</v>
      </c>
    </row>
    <row r="77" spans="1:2" ht="21" customHeight="1" x14ac:dyDescent="0.4">
      <c r="A77" s="29" t="s">
        <v>58</v>
      </c>
      <c r="B77" s="39">
        <v>1080</v>
      </c>
    </row>
    <row r="78" spans="1:2" ht="21" customHeight="1" x14ac:dyDescent="0.4">
      <c r="A78" s="40"/>
      <c r="B78" s="41"/>
    </row>
    <row r="79" spans="1:2" ht="21" customHeight="1" x14ac:dyDescent="0.4">
      <c r="A79" s="96" t="s">
        <v>44</v>
      </c>
      <c r="B79" s="96"/>
    </row>
    <row r="80" spans="1:2" ht="21" customHeight="1" x14ac:dyDescent="0.4">
      <c r="A80" s="96" t="s">
        <v>68</v>
      </c>
      <c r="B80" s="96"/>
    </row>
    <row r="81" spans="1:2" ht="21" customHeight="1" x14ac:dyDescent="0.4">
      <c r="A81" s="43"/>
      <c r="B81" s="43"/>
    </row>
    <row r="82" spans="1:2" ht="21" customHeight="1" x14ac:dyDescent="0.4">
      <c r="A82" s="29" t="s">
        <v>46</v>
      </c>
      <c r="B82" s="29" t="s">
        <v>47</v>
      </c>
    </row>
    <row r="83" spans="1:2" ht="21" customHeight="1" x14ac:dyDescent="0.4">
      <c r="A83" s="29" t="s">
        <v>48</v>
      </c>
      <c r="B83" s="30">
        <f>SUM(B84:B92)</f>
        <v>840</v>
      </c>
    </row>
    <row r="84" spans="1:2" ht="21" customHeight="1" x14ac:dyDescent="0.4">
      <c r="A84" s="31" t="s">
        <v>69</v>
      </c>
      <c r="B84" s="32">
        <v>160</v>
      </c>
    </row>
    <row r="85" spans="1:2" ht="21" customHeight="1" x14ac:dyDescent="0.4">
      <c r="A85" s="4" t="s">
        <v>70</v>
      </c>
      <c r="B85" s="32">
        <v>160</v>
      </c>
    </row>
    <row r="86" spans="1:2" ht="21" customHeight="1" x14ac:dyDescent="0.4">
      <c r="A86" s="4" t="s">
        <v>228</v>
      </c>
      <c r="B86" s="32">
        <v>120</v>
      </c>
    </row>
    <row r="87" spans="1:2" ht="21" customHeight="1" x14ac:dyDescent="0.4">
      <c r="A87" s="4" t="s">
        <v>71</v>
      </c>
      <c r="B87" s="32">
        <v>80</v>
      </c>
    </row>
    <row r="88" spans="1:2" ht="21" customHeight="1" x14ac:dyDescent="0.4">
      <c r="A88" s="4" t="s">
        <v>272</v>
      </c>
      <c r="B88" s="32">
        <v>40</v>
      </c>
    </row>
    <row r="89" spans="1:2" ht="21" customHeight="1" x14ac:dyDescent="0.4">
      <c r="A89" s="4" t="s">
        <v>72</v>
      </c>
      <c r="B89" s="32">
        <v>40</v>
      </c>
    </row>
    <row r="90" spans="1:2" ht="21" customHeight="1" x14ac:dyDescent="0.4">
      <c r="A90" s="4" t="s">
        <v>73</v>
      </c>
      <c r="B90" s="32">
        <v>80</v>
      </c>
    </row>
    <row r="91" spans="1:2" ht="21" customHeight="1" x14ac:dyDescent="0.4">
      <c r="A91" s="4" t="s">
        <v>231</v>
      </c>
      <c r="B91" s="32">
        <v>40</v>
      </c>
    </row>
    <row r="92" spans="1:2" ht="21" customHeight="1" x14ac:dyDescent="0.4">
      <c r="A92" s="4" t="s">
        <v>74</v>
      </c>
      <c r="B92" s="32">
        <v>120</v>
      </c>
    </row>
    <row r="93" spans="1:2" ht="21" customHeight="1" x14ac:dyDescent="0.4">
      <c r="A93" s="29" t="s">
        <v>11</v>
      </c>
      <c r="B93" s="30">
        <f>SUM(B94:B96)</f>
        <v>120</v>
      </c>
    </row>
    <row r="94" spans="1:2" ht="21" customHeight="1" x14ac:dyDescent="0.4">
      <c r="A94" s="4" t="s">
        <v>75</v>
      </c>
      <c r="B94" s="32">
        <v>40</v>
      </c>
    </row>
    <row r="95" spans="1:2" ht="21" customHeight="1" x14ac:dyDescent="0.4">
      <c r="A95" s="4" t="s">
        <v>485</v>
      </c>
      <c r="B95" s="32">
        <v>40</v>
      </c>
    </row>
    <row r="96" spans="1:2" ht="21" customHeight="1" x14ac:dyDescent="0.4">
      <c r="A96" s="31" t="s">
        <v>273</v>
      </c>
      <c r="B96" s="32">
        <v>40</v>
      </c>
    </row>
    <row r="97" spans="1:2" ht="21" customHeight="1" x14ac:dyDescent="0.4">
      <c r="A97" s="29" t="s">
        <v>15</v>
      </c>
      <c r="B97" s="30">
        <f>SUM(B98:B102)</f>
        <v>120</v>
      </c>
    </row>
    <row r="98" spans="1:2" ht="21" customHeight="1" x14ac:dyDescent="0.4">
      <c r="A98" s="31" t="s">
        <v>265</v>
      </c>
      <c r="B98" s="32">
        <v>40</v>
      </c>
    </row>
    <row r="99" spans="1:2" ht="21" customHeight="1" x14ac:dyDescent="0.4">
      <c r="A99" s="33" t="s">
        <v>266</v>
      </c>
      <c r="B99" s="34"/>
    </row>
    <row r="100" spans="1:2" ht="21" customHeight="1" x14ac:dyDescent="0.4">
      <c r="A100" s="35" t="s">
        <v>56</v>
      </c>
      <c r="B100" s="36">
        <v>40</v>
      </c>
    </row>
    <row r="101" spans="1:2" ht="21" customHeight="1" x14ac:dyDescent="0.4">
      <c r="A101" s="37" t="s">
        <v>57</v>
      </c>
      <c r="B101" s="38">
        <v>30</v>
      </c>
    </row>
    <row r="102" spans="1:2" ht="21" customHeight="1" x14ac:dyDescent="0.4">
      <c r="A102" s="31" t="s">
        <v>267</v>
      </c>
      <c r="B102" s="32">
        <v>10</v>
      </c>
    </row>
    <row r="103" spans="1:2" ht="21" customHeight="1" x14ac:dyDescent="0.4">
      <c r="A103" s="29" t="s">
        <v>58</v>
      </c>
      <c r="B103" s="39">
        <f>SUM(B83,B93,B97)</f>
        <v>1080</v>
      </c>
    </row>
    <row r="104" spans="1:2" ht="21" customHeight="1" x14ac:dyDescent="0.4">
      <c r="A104" s="40"/>
      <c r="B104" s="41"/>
    </row>
    <row r="105" spans="1:2" ht="21" customHeight="1" x14ac:dyDescent="0.4">
      <c r="A105" s="96" t="s">
        <v>44</v>
      </c>
      <c r="B105" s="96"/>
    </row>
    <row r="106" spans="1:2" ht="21" customHeight="1" x14ac:dyDescent="0.4">
      <c r="A106" s="96" t="s">
        <v>76</v>
      </c>
      <c r="B106" s="96"/>
    </row>
    <row r="107" spans="1:2" ht="21" customHeight="1" x14ac:dyDescent="0.4">
      <c r="A107" s="43"/>
      <c r="B107" s="43"/>
    </row>
    <row r="108" spans="1:2" ht="21" customHeight="1" x14ac:dyDescent="0.4">
      <c r="A108" s="29" t="s">
        <v>46</v>
      </c>
      <c r="B108" s="29" t="s">
        <v>47</v>
      </c>
    </row>
    <row r="109" spans="1:2" ht="21" customHeight="1" x14ac:dyDescent="0.4">
      <c r="A109" s="29" t="s">
        <v>48</v>
      </c>
      <c r="B109" s="30">
        <f>SUM(B110:B118)</f>
        <v>840</v>
      </c>
    </row>
    <row r="110" spans="1:2" ht="21" customHeight="1" x14ac:dyDescent="0.4">
      <c r="A110" s="31" t="s">
        <v>293</v>
      </c>
      <c r="B110" s="32">
        <v>160</v>
      </c>
    </row>
    <row r="111" spans="1:2" ht="21" customHeight="1" x14ac:dyDescent="0.4">
      <c r="A111" s="4" t="s">
        <v>294</v>
      </c>
      <c r="B111" s="32">
        <v>160</v>
      </c>
    </row>
    <row r="112" spans="1:2" ht="21" customHeight="1" x14ac:dyDescent="0.4">
      <c r="A112" s="4" t="s">
        <v>295</v>
      </c>
      <c r="B112" s="32">
        <v>120</v>
      </c>
    </row>
    <row r="113" spans="1:2" ht="21" customHeight="1" x14ac:dyDescent="0.4">
      <c r="A113" s="4" t="s">
        <v>296</v>
      </c>
      <c r="B113" s="32">
        <v>80</v>
      </c>
    </row>
    <row r="114" spans="1:2" ht="21" customHeight="1" x14ac:dyDescent="0.4">
      <c r="A114" s="4" t="s">
        <v>304</v>
      </c>
      <c r="B114" s="32">
        <v>40</v>
      </c>
    </row>
    <row r="115" spans="1:2" ht="21" customHeight="1" x14ac:dyDescent="0.4">
      <c r="A115" s="4" t="s">
        <v>297</v>
      </c>
      <c r="B115" s="32">
        <v>40</v>
      </c>
    </row>
    <row r="116" spans="1:2" ht="21" customHeight="1" x14ac:dyDescent="0.4">
      <c r="A116" s="4" t="s">
        <v>298</v>
      </c>
      <c r="B116" s="32">
        <v>80</v>
      </c>
    </row>
    <row r="117" spans="1:2" ht="21" customHeight="1" x14ac:dyDescent="0.4">
      <c r="A117" s="4" t="s">
        <v>299</v>
      </c>
      <c r="B117" s="32">
        <v>40</v>
      </c>
    </row>
    <row r="118" spans="1:2" ht="21" customHeight="1" x14ac:dyDescent="0.4">
      <c r="A118" s="4" t="s">
        <v>300</v>
      </c>
      <c r="B118" s="32">
        <v>120</v>
      </c>
    </row>
    <row r="119" spans="1:2" ht="21" customHeight="1" x14ac:dyDescent="0.4">
      <c r="A119" s="29" t="s">
        <v>11</v>
      </c>
      <c r="B119" s="30">
        <f>SUM(B120:B122)</f>
        <v>120</v>
      </c>
    </row>
    <row r="120" spans="1:2" ht="21" customHeight="1" x14ac:dyDescent="0.4">
      <c r="A120" s="4" t="s">
        <v>480</v>
      </c>
      <c r="B120" s="32">
        <v>40</v>
      </c>
    </row>
    <row r="121" spans="1:2" ht="21" customHeight="1" x14ac:dyDescent="0.4">
      <c r="A121" s="4" t="s">
        <v>486</v>
      </c>
      <c r="B121" s="32">
        <v>40</v>
      </c>
    </row>
    <row r="122" spans="1:2" ht="21" customHeight="1" x14ac:dyDescent="0.4">
      <c r="A122" s="31" t="s">
        <v>305</v>
      </c>
      <c r="B122" s="32">
        <v>40</v>
      </c>
    </row>
    <row r="123" spans="1:2" ht="21" customHeight="1" x14ac:dyDescent="0.4">
      <c r="A123" s="29" t="s">
        <v>15</v>
      </c>
      <c r="B123" s="30">
        <f>SUM(B124:B128)</f>
        <v>120</v>
      </c>
    </row>
    <row r="124" spans="1:2" ht="21" customHeight="1" x14ac:dyDescent="0.4">
      <c r="A124" s="31" t="s">
        <v>265</v>
      </c>
      <c r="B124" s="32">
        <v>40</v>
      </c>
    </row>
    <row r="125" spans="1:2" ht="21" customHeight="1" x14ac:dyDescent="0.4">
      <c r="A125" s="33" t="s">
        <v>266</v>
      </c>
      <c r="B125" s="34"/>
    </row>
    <row r="126" spans="1:2" ht="21" customHeight="1" x14ac:dyDescent="0.4">
      <c r="A126" s="35" t="s">
        <v>56</v>
      </c>
      <c r="B126" s="36">
        <v>40</v>
      </c>
    </row>
    <row r="127" spans="1:2" ht="21" customHeight="1" x14ac:dyDescent="0.4">
      <c r="A127" s="37" t="s">
        <v>57</v>
      </c>
      <c r="B127" s="38">
        <v>30</v>
      </c>
    </row>
    <row r="128" spans="1:2" ht="21" customHeight="1" x14ac:dyDescent="0.4">
      <c r="A128" s="31" t="s">
        <v>267</v>
      </c>
      <c r="B128" s="32">
        <v>10</v>
      </c>
    </row>
    <row r="129" spans="1:2" ht="21" customHeight="1" x14ac:dyDescent="0.4">
      <c r="A129" s="29" t="s">
        <v>58</v>
      </c>
      <c r="B129" s="39">
        <f>SUM(B109,B119,B123)</f>
        <v>1080</v>
      </c>
    </row>
    <row r="130" spans="1:2" ht="21" customHeight="1" x14ac:dyDescent="0.4">
      <c r="A130" s="40"/>
      <c r="B130" s="41"/>
    </row>
    <row r="131" spans="1:2" ht="21" customHeight="1" x14ac:dyDescent="0.4">
      <c r="A131" s="96" t="s">
        <v>44</v>
      </c>
      <c r="B131" s="96"/>
    </row>
    <row r="132" spans="1:2" ht="21" customHeight="1" x14ac:dyDescent="0.4">
      <c r="A132" s="96" t="s">
        <v>77</v>
      </c>
      <c r="B132" s="96"/>
    </row>
    <row r="133" spans="1:2" ht="21" customHeight="1" x14ac:dyDescent="0.4">
      <c r="A133" s="43"/>
      <c r="B133" s="43"/>
    </row>
    <row r="134" spans="1:2" ht="21" customHeight="1" x14ac:dyDescent="0.4">
      <c r="A134" s="29" t="s">
        <v>46</v>
      </c>
      <c r="B134" s="29" t="s">
        <v>78</v>
      </c>
    </row>
    <row r="135" spans="1:2" ht="21" customHeight="1" x14ac:dyDescent="0.4">
      <c r="A135" s="29" t="s">
        <v>48</v>
      </c>
      <c r="B135" s="30">
        <f>SUM(B136:B144)</f>
        <v>840</v>
      </c>
    </row>
    <row r="136" spans="1:2" ht="21" customHeight="1" x14ac:dyDescent="0.4">
      <c r="A136" s="31" t="s">
        <v>79</v>
      </c>
      <c r="B136" s="32">
        <v>160</v>
      </c>
    </row>
    <row r="137" spans="1:2" ht="21" customHeight="1" x14ac:dyDescent="0.4">
      <c r="A137" s="4" t="s">
        <v>80</v>
      </c>
      <c r="B137" s="32">
        <v>160</v>
      </c>
    </row>
    <row r="138" spans="1:2" ht="21" customHeight="1" x14ac:dyDescent="0.4">
      <c r="A138" s="4" t="s">
        <v>443</v>
      </c>
      <c r="B138" s="32">
        <v>120</v>
      </c>
    </row>
    <row r="139" spans="1:2" ht="21" customHeight="1" x14ac:dyDescent="0.4">
      <c r="A139" s="4" t="s">
        <v>81</v>
      </c>
      <c r="B139" s="32">
        <v>80</v>
      </c>
    </row>
    <row r="140" spans="1:2" ht="21" customHeight="1" x14ac:dyDescent="0.4">
      <c r="A140" s="4" t="s">
        <v>274</v>
      </c>
      <c r="B140" s="32">
        <v>40</v>
      </c>
    </row>
    <row r="141" spans="1:2" ht="21" customHeight="1" x14ac:dyDescent="0.4">
      <c r="A141" s="4" t="s">
        <v>82</v>
      </c>
      <c r="B141" s="32">
        <v>40</v>
      </c>
    </row>
    <row r="142" spans="1:2" ht="21" customHeight="1" x14ac:dyDescent="0.4">
      <c r="A142" s="4" t="s">
        <v>83</v>
      </c>
      <c r="B142" s="32">
        <v>80</v>
      </c>
    </row>
    <row r="143" spans="1:2" ht="21" customHeight="1" x14ac:dyDescent="0.4">
      <c r="A143" s="4" t="s">
        <v>444</v>
      </c>
      <c r="B143" s="32">
        <v>40</v>
      </c>
    </row>
    <row r="144" spans="1:2" ht="21" customHeight="1" x14ac:dyDescent="0.4">
      <c r="A144" s="4" t="s">
        <v>84</v>
      </c>
      <c r="B144" s="32">
        <v>120</v>
      </c>
    </row>
    <row r="145" spans="1:2" ht="21" customHeight="1" x14ac:dyDescent="0.4">
      <c r="A145" s="29" t="s">
        <v>11</v>
      </c>
      <c r="B145" s="30">
        <f>SUM(B146:B148)</f>
        <v>120</v>
      </c>
    </row>
    <row r="146" spans="1:2" ht="21" customHeight="1" x14ac:dyDescent="0.4">
      <c r="A146" s="4" t="s">
        <v>85</v>
      </c>
      <c r="B146" s="32">
        <v>40</v>
      </c>
    </row>
    <row r="147" spans="1:2" ht="21" customHeight="1" x14ac:dyDescent="0.4">
      <c r="A147" s="4" t="s">
        <v>487</v>
      </c>
      <c r="B147" s="32">
        <v>40</v>
      </c>
    </row>
    <row r="148" spans="1:2" ht="21" customHeight="1" x14ac:dyDescent="0.4">
      <c r="A148" s="31" t="s">
        <v>275</v>
      </c>
      <c r="B148" s="32">
        <v>40</v>
      </c>
    </row>
    <row r="149" spans="1:2" ht="21" customHeight="1" x14ac:dyDescent="0.4">
      <c r="A149" s="29" t="s">
        <v>15</v>
      </c>
      <c r="B149" s="30">
        <f>SUM(B150:B154)</f>
        <v>120</v>
      </c>
    </row>
    <row r="150" spans="1:2" ht="21" customHeight="1" x14ac:dyDescent="0.4">
      <c r="A150" s="31" t="s">
        <v>265</v>
      </c>
      <c r="B150" s="32">
        <v>40</v>
      </c>
    </row>
    <row r="151" spans="1:2" ht="21" customHeight="1" x14ac:dyDescent="0.4">
      <c r="A151" s="33" t="s">
        <v>266</v>
      </c>
      <c r="B151" s="34"/>
    </row>
    <row r="152" spans="1:2" ht="21" customHeight="1" x14ac:dyDescent="0.4">
      <c r="A152" s="35" t="s">
        <v>56</v>
      </c>
      <c r="B152" s="36">
        <v>40</v>
      </c>
    </row>
    <row r="153" spans="1:2" ht="21" customHeight="1" x14ac:dyDescent="0.4">
      <c r="A153" s="37" t="s">
        <v>57</v>
      </c>
      <c r="B153" s="38">
        <v>30</v>
      </c>
    </row>
    <row r="154" spans="1:2" ht="21" customHeight="1" x14ac:dyDescent="0.4">
      <c r="A154" s="31" t="s">
        <v>267</v>
      </c>
      <c r="B154" s="32">
        <v>10</v>
      </c>
    </row>
    <row r="155" spans="1:2" ht="21" customHeight="1" x14ac:dyDescent="0.4">
      <c r="A155" s="29" t="s">
        <v>58</v>
      </c>
      <c r="B155" s="39">
        <f>SUM(B135,B145,B149)</f>
        <v>1080</v>
      </c>
    </row>
  </sheetData>
  <mergeCells count="12">
    <mergeCell ref="A132:B132"/>
    <mergeCell ref="A1:B1"/>
    <mergeCell ref="A2:B2"/>
    <mergeCell ref="A27:B27"/>
    <mergeCell ref="A28:B28"/>
    <mergeCell ref="A53:B53"/>
    <mergeCell ref="A54:B54"/>
    <mergeCell ref="A79:B79"/>
    <mergeCell ref="A80:B80"/>
    <mergeCell ref="A105:B105"/>
    <mergeCell ref="A106:B106"/>
    <mergeCell ref="A131:B131"/>
  </mergeCells>
  <printOptions horizontalCentered="1"/>
  <pageMargins left="0.70866141732283472" right="0.70866141732283472" top="0.53" bottom="0.74803149606299213" header="0.31496062992125984" footer="0.31496062992125984"/>
  <pageSetup paperSize="9" orientation="portrait" r:id="rId1"/>
  <rowBreaks count="5" manualBreakCount="5">
    <brk id="26" max="1" man="1"/>
    <brk id="52" max="1" man="1"/>
    <brk id="78" max="1" man="1"/>
    <brk id="104" max="1" man="1"/>
    <brk id="130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J40"/>
  <sheetViews>
    <sheetView tabSelected="1" zoomScaleNormal="100" zoomScaleSheetLayoutView="140" workbookViewId="0">
      <selection sqref="A1:E1"/>
    </sheetView>
  </sheetViews>
  <sheetFormatPr defaultColWidth="9.09765625" defaultRowHeight="21" x14ac:dyDescent="0.4"/>
  <cols>
    <col min="1" max="1" width="37.3984375" style="27" customWidth="1"/>
    <col min="2" max="2" width="16.296875" style="45" customWidth="1"/>
    <col min="3" max="3" width="18.69921875" style="45" customWidth="1"/>
    <col min="4" max="4" width="11.3984375" style="45" customWidth="1"/>
    <col min="5" max="5" width="8.59765625" style="45" customWidth="1"/>
    <col min="6" max="10" width="9.09765625" style="1"/>
    <col min="11" max="16384" width="9.09765625" style="27"/>
  </cols>
  <sheetData>
    <row r="1" spans="1:7" ht="21" customHeight="1" x14ac:dyDescent="0.4">
      <c r="A1" s="103" t="s">
        <v>516</v>
      </c>
      <c r="B1" s="103"/>
      <c r="C1" s="103"/>
      <c r="D1" s="103"/>
      <c r="E1" s="103"/>
    </row>
    <row r="2" spans="1:7" ht="21" customHeight="1" x14ac:dyDescent="0.4">
      <c r="A2" s="47"/>
      <c r="B2" s="47"/>
      <c r="C2" s="47"/>
      <c r="D2" s="47"/>
      <c r="E2" s="47"/>
    </row>
    <row r="3" spans="1:7" ht="21" customHeight="1" x14ac:dyDescent="0.4">
      <c r="A3" s="104" t="s">
        <v>0</v>
      </c>
      <c r="B3" s="105" t="s">
        <v>1</v>
      </c>
      <c r="C3" s="105"/>
      <c r="D3" s="105"/>
      <c r="E3" s="105"/>
      <c r="F3" s="48"/>
      <c r="G3" s="48"/>
    </row>
    <row r="4" spans="1:7" ht="21" customHeight="1" x14ac:dyDescent="0.4">
      <c r="A4" s="104"/>
      <c r="B4" s="106" t="s">
        <v>17</v>
      </c>
      <c r="C4" s="107"/>
      <c r="D4" s="107"/>
      <c r="E4" s="108"/>
      <c r="F4" s="48"/>
      <c r="G4" s="48"/>
    </row>
    <row r="5" spans="1:7" ht="21" customHeight="1" x14ac:dyDescent="0.4">
      <c r="A5" s="104"/>
      <c r="B5" s="109"/>
      <c r="C5" s="110"/>
      <c r="D5" s="110"/>
      <c r="E5" s="111"/>
      <c r="F5" s="48"/>
      <c r="G5" s="48"/>
    </row>
    <row r="6" spans="1:7" ht="21" customHeight="1" x14ac:dyDescent="0.4">
      <c r="A6" s="49"/>
      <c r="B6" s="50" t="s">
        <v>18</v>
      </c>
      <c r="C6" s="50" t="s">
        <v>276</v>
      </c>
      <c r="D6" s="99" t="s">
        <v>447</v>
      </c>
      <c r="E6" s="100"/>
      <c r="F6" s="48"/>
      <c r="G6" s="48"/>
    </row>
    <row r="7" spans="1:7" ht="21" customHeight="1" x14ac:dyDescent="0.4">
      <c r="A7" s="51" t="s">
        <v>254</v>
      </c>
      <c r="B7" s="52"/>
      <c r="C7" s="52"/>
      <c r="D7" s="101"/>
      <c r="E7" s="102"/>
      <c r="F7" s="48"/>
      <c r="G7" s="48"/>
    </row>
    <row r="8" spans="1:7" ht="21" customHeight="1" x14ac:dyDescent="0.4">
      <c r="A8" s="49" t="s">
        <v>5</v>
      </c>
      <c r="B8" s="52" t="s">
        <v>19</v>
      </c>
      <c r="C8" s="52" t="s">
        <v>19</v>
      </c>
      <c r="D8" s="101" t="s">
        <v>19</v>
      </c>
      <c r="E8" s="102"/>
      <c r="F8" s="48"/>
      <c r="G8" s="48"/>
    </row>
    <row r="9" spans="1:7" ht="21" customHeight="1" x14ac:dyDescent="0.4">
      <c r="A9" s="49" t="s">
        <v>6</v>
      </c>
      <c r="B9" s="52" t="s">
        <v>19</v>
      </c>
      <c r="C9" s="52" t="s">
        <v>19</v>
      </c>
      <c r="D9" s="101" t="s">
        <v>19</v>
      </c>
      <c r="E9" s="102"/>
      <c r="F9" s="48"/>
      <c r="G9" s="48"/>
    </row>
    <row r="10" spans="1:7" ht="21" customHeight="1" x14ac:dyDescent="0.4">
      <c r="A10" s="49" t="s">
        <v>229</v>
      </c>
      <c r="B10" s="52" t="s">
        <v>223</v>
      </c>
      <c r="C10" s="52" t="s">
        <v>223</v>
      </c>
      <c r="D10" s="101" t="s">
        <v>223</v>
      </c>
      <c r="E10" s="102"/>
      <c r="F10" s="48"/>
      <c r="G10" s="48"/>
    </row>
    <row r="11" spans="1:7" ht="21" customHeight="1" x14ac:dyDescent="0.4">
      <c r="A11" s="49" t="s">
        <v>21</v>
      </c>
      <c r="B11" s="52" t="s">
        <v>22</v>
      </c>
      <c r="C11" s="52" t="s">
        <v>22</v>
      </c>
      <c r="D11" s="101" t="s">
        <v>22</v>
      </c>
      <c r="E11" s="102"/>
      <c r="F11" s="48"/>
      <c r="G11" s="48"/>
    </row>
    <row r="12" spans="1:7" ht="21" customHeight="1" x14ac:dyDescent="0.4">
      <c r="A12" s="49" t="s">
        <v>23</v>
      </c>
      <c r="B12" s="52" t="s">
        <v>24</v>
      </c>
      <c r="C12" s="52" t="s">
        <v>24</v>
      </c>
      <c r="D12" s="101" t="s">
        <v>24</v>
      </c>
      <c r="E12" s="102"/>
      <c r="F12" s="48"/>
      <c r="G12" s="48"/>
    </row>
    <row r="13" spans="1:7" ht="21" customHeight="1" x14ac:dyDescent="0.4">
      <c r="A13" s="54" t="s">
        <v>26</v>
      </c>
      <c r="B13" s="55"/>
      <c r="C13" s="55"/>
      <c r="D13" s="112"/>
      <c r="E13" s="113"/>
      <c r="F13" s="48"/>
      <c r="G13" s="48"/>
    </row>
    <row r="14" spans="1:7" ht="21" customHeight="1" x14ac:dyDescent="0.4">
      <c r="A14" s="44" t="s">
        <v>27</v>
      </c>
      <c r="B14" s="58"/>
      <c r="C14" s="58"/>
      <c r="D14" s="114"/>
      <c r="E14" s="115"/>
      <c r="F14" s="48"/>
      <c r="G14" s="48"/>
    </row>
    <row r="15" spans="1:7" ht="21" customHeight="1" x14ac:dyDescent="0.4">
      <c r="A15" s="44" t="s">
        <v>28</v>
      </c>
      <c r="B15" s="58" t="s">
        <v>19</v>
      </c>
      <c r="C15" s="58" t="s">
        <v>19</v>
      </c>
      <c r="D15" s="114" t="s">
        <v>19</v>
      </c>
      <c r="E15" s="115"/>
      <c r="F15" s="48"/>
      <c r="G15" s="48"/>
    </row>
    <row r="16" spans="1:7" ht="21" customHeight="1" x14ac:dyDescent="0.4">
      <c r="A16" s="57" t="s">
        <v>29</v>
      </c>
      <c r="B16" s="58"/>
      <c r="C16" s="58"/>
      <c r="D16" s="114"/>
      <c r="E16" s="115"/>
      <c r="F16" s="48"/>
      <c r="G16" s="48"/>
    </row>
    <row r="17" spans="1:7" ht="21" customHeight="1" x14ac:dyDescent="0.4">
      <c r="A17" s="60" t="s">
        <v>30</v>
      </c>
      <c r="B17" s="61"/>
      <c r="C17" s="61"/>
      <c r="D17" s="116"/>
      <c r="E17" s="117"/>
      <c r="F17" s="48"/>
      <c r="G17" s="48"/>
    </row>
    <row r="18" spans="1:7" ht="21" customHeight="1" x14ac:dyDescent="0.4">
      <c r="A18" s="49" t="s">
        <v>8</v>
      </c>
      <c r="B18" s="52" t="s">
        <v>25</v>
      </c>
      <c r="C18" s="52" t="s">
        <v>25</v>
      </c>
      <c r="D18" s="101" t="s">
        <v>25</v>
      </c>
      <c r="E18" s="102"/>
      <c r="F18" s="48"/>
      <c r="G18" s="48"/>
    </row>
    <row r="19" spans="1:7" ht="21" customHeight="1" x14ac:dyDescent="0.4">
      <c r="A19" s="49" t="s">
        <v>9</v>
      </c>
      <c r="B19" s="52" t="s">
        <v>25</v>
      </c>
      <c r="C19" s="52" t="s">
        <v>25</v>
      </c>
      <c r="D19" s="101" t="s">
        <v>25</v>
      </c>
      <c r="E19" s="102"/>
      <c r="F19" s="48"/>
      <c r="G19" s="48"/>
    </row>
    <row r="20" spans="1:7" ht="21" customHeight="1" x14ac:dyDescent="0.4">
      <c r="A20" s="49" t="s">
        <v>230</v>
      </c>
      <c r="B20" s="52" t="s">
        <v>224</v>
      </c>
      <c r="C20" s="52" t="s">
        <v>224</v>
      </c>
      <c r="D20" s="101" t="s">
        <v>224</v>
      </c>
      <c r="E20" s="102"/>
      <c r="F20" s="48"/>
      <c r="G20" s="48"/>
    </row>
    <row r="21" spans="1:7" ht="21" customHeight="1" x14ac:dyDescent="0.4">
      <c r="A21" s="49" t="s">
        <v>10</v>
      </c>
      <c r="B21" s="52" t="s">
        <v>19</v>
      </c>
      <c r="C21" s="52" t="s">
        <v>19</v>
      </c>
      <c r="D21" s="101" t="s">
        <v>19</v>
      </c>
      <c r="E21" s="102"/>
      <c r="F21" s="48"/>
      <c r="G21" s="48"/>
    </row>
    <row r="22" spans="1:7" ht="21" customHeight="1" x14ac:dyDescent="0.4">
      <c r="A22" s="88" t="s">
        <v>448</v>
      </c>
      <c r="B22" s="50" t="s">
        <v>32</v>
      </c>
      <c r="C22" s="50" t="s">
        <v>32</v>
      </c>
      <c r="D22" s="99" t="s">
        <v>32</v>
      </c>
      <c r="E22" s="100"/>
      <c r="F22" s="48"/>
      <c r="G22" s="48"/>
    </row>
    <row r="23" spans="1:7" ht="21" customHeight="1" x14ac:dyDescent="0.4">
      <c r="A23" s="51" t="s">
        <v>11</v>
      </c>
      <c r="B23" s="52"/>
      <c r="C23" s="52"/>
      <c r="D23" s="101"/>
      <c r="E23" s="102"/>
      <c r="F23" s="48"/>
      <c r="G23" s="48"/>
    </row>
    <row r="24" spans="1:7" ht="21" customHeight="1" x14ac:dyDescent="0.4">
      <c r="A24" s="49" t="s">
        <v>33</v>
      </c>
      <c r="B24" s="52" t="s">
        <v>24</v>
      </c>
      <c r="C24" s="52" t="s">
        <v>24</v>
      </c>
      <c r="D24" s="101" t="s">
        <v>24</v>
      </c>
      <c r="E24" s="102"/>
      <c r="F24" s="48"/>
      <c r="G24" s="48"/>
    </row>
    <row r="25" spans="1:7" ht="21" customHeight="1" x14ac:dyDescent="0.4">
      <c r="A25" s="49" t="s">
        <v>6</v>
      </c>
      <c r="B25" s="52" t="s">
        <v>24</v>
      </c>
      <c r="C25" s="52" t="s">
        <v>24</v>
      </c>
      <c r="D25" s="101" t="s">
        <v>24</v>
      </c>
      <c r="E25" s="102"/>
      <c r="F25" s="48"/>
      <c r="G25" s="48"/>
    </row>
    <row r="26" spans="1:7" ht="21" customHeight="1" x14ac:dyDescent="0.4">
      <c r="A26" s="49" t="s">
        <v>14</v>
      </c>
      <c r="B26" s="52" t="s">
        <v>24</v>
      </c>
      <c r="C26" s="52" t="s">
        <v>24</v>
      </c>
      <c r="D26" s="101" t="s">
        <v>24</v>
      </c>
      <c r="E26" s="102"/>
      <c r="F26" s="48"/>
      <c r="G26" s="48"/>
    </row>
    <row r="27" spans="1:7" ht="21" customHeight="1" x14ac:dyDescent="0.4">
      <c r="A27" s="49" t="s">
        <v>36</v>
      </c>
      <c r="B27" s="52" t="s">
        <v>24</v>
      </c>
      <c r="C27" s="52" t="s">
        <v>24</v>
      </c>
      <c r="D27" s="101" t="s">
        <v>24</v>
      </c>
      <c r="E27" s="102"/>
      <c r="F27" s="48"/>
      <c r="G27" s="48"/>
    </row>
    <row r="28" spans="1:7" ht="21" customHeight="1" x14ac:dyDescent="0.4">
      <c r="A28" s="49" t="s">
        <v>37</v>
      </c>
      <c r="B28" s="52" t="s">
        <v>38</v>
      </c>
      <c r="C28" s="52" t="s">
        <v>38</v>
      </c>
      <c r="D28" s="101" t="s">
        <v>38</v>
      </c>
      <c r="E28" s="102"/>
      <c r="F28" s="48"/>
      <c r="G28" s="48"/>
    </row>
    <row r="29" spans="1:7" ht="21" customHeight="1" x14ac:dyDescent="0.4">
      <c r="A29" s="49" t="s">
        <v>481</v>
      </c>
      <c r="B29" s="52" t="s">
        <v>19</v>
      </c>
      <c r="C29" s="52" t="s">
        <v>19</v>
      </c>
      <c r="D29" s="101" t="s">
        <v>19</v>
      </c>
      <c r="E29" s="102"/>
      <c r="F29" s="48"/>
      <c r="G29" s="48"/>
    </row>
    <row r="30" spans="1:7" ht="21" customHeight="1" x14ac:dyDescent="0.4">
      <c r="A30" s="49" t="s">
        <v>278</v>
      </c>
      <c r="B30" s="50" t="s">
        <v>488</v>
      </c>
      <c r="C30" s="93" t="s">
        <v>488</v>
      </c>
      <c r="D30" s="99" t="s">
        <v>488</v>
      </c>
      <c r="E30" s="100"/>
      <c r="F30" s="48"/>
      <c r="G30" s="48"/>
    </row>
    <row r="31" spans="1:7" ht="21" customHeight="1" x14ac:dyDescent="0.4">
      <c r="A31" s="51" t="s">
        <v>15</v>
      </c>
      <c r="B31" s="52"/>
      <c r="C31" s="52"/>
      <c r="D31" s="101"/>
      <c r="E31" s="102"/>
      <c r="F31" s="48"/>
      <c r="G31" s="48"/>
    </row>
    <row r="32" spans="1:7" ht="21" customHeight="1" x14ac:dyDescent="0.4">
      <c r="A32" s="54" t="s">
        <v>39</v>
      </c>
      <c r="B32" s="63">
        <v>25</v>
      </c>
      <c r="C32" s="63">
        <v>25</v>
      </c>
      <c r="D32" s="118">
        <v>25</v>
      </c>
      <c r="E32" s="119"/>
      <c r="F32" s="48"/>
      <c r="G32" s="48"/>
    </row>
    <row r="33" spans="1:8" ht="21" customHeight="1" x14ac:dyDescent="0.4">
      <c r="A33" s="57" t="s">
        <v>40</v>
      </c>
      <c r="B33" s="52" t="s">
        <v>12</v>
      </c>
      <c r="C33" s="52" t="s">
        <v>12</v>
      </c>
      <c r="D33" s="101" t="s">
        <v>12</v>
      </c>
      <c r="E33" s="102"/>
      <c r="F33" s="65"/>
      <c r="G33" s="69"/>
      <c r="H33" s="46"/>
    </row>
    <row r="34" spans="1:8" ht="21" customHeight="1" x14ac:dyDescent="0.4">
      <c r="A34" s="57" t="s">
        <v>41</v>
      </c>
      <c r="B34" s="63">
        <v>40</v>
      </c>
      <c r="C34" s="63">
        <v>40</v>
      </c>
      <c r="D34" s="118">
        <v>40</v>
      </c>
      <c r="E34" s="119"/>
      <c r="F34" s="70"/>
      <c r="G34" s="71"/>
      <c r="H34" s="46"/>
    </row>
    <row r="35" spans="1:8" ht="21" customHeight="1" x14ac:dyDescent="0.4">
      <c r="A35" s="57" t="s">
        <v>42</v>
      </c>
      <c r="B35" s="63">
        <v>40</v>
      </c>
      <c r="C35" s="63">
        <v>40</v>
      </c>
      <c r="D35" s="118">
        <v>40</v>
      </c>
      <c r="E35" s="119"/>
      <c r="F35" s="65"/>
      <c r="G35" s="71"/>
      <c r="H35" s="46"/>
    </row>
    <row r="36" spans="1:8" ht="21" customHeight="1" x14ac:dyDescent="0.4">
      <c r="A36" s="60" t="s">
        <v>43</v>
      </c>
      <c r="B36" s="63">
        <v>15</v>
      </c>
      <c r="C36" s="63">
        <v>15</v>
      </c>
      <c r="D36" s="118">
        <v>15</v>
      </c>
      <c r="E36" s="119"/>
      <c r="F36" s="65"/>
      <c r="G36" s="69"/>
      <c r="H36" s="46"/>
    </row>
    <row r="37" spans="1:8" ht="21" customHeight="1" x14ac:dyDescent="0.4">
      <c r="A37" s="49" t="s">
        <v>281</v>
      </c>
      <c r="B37" s="72">
        <v>120</v>
      </c>
      <c r="C37" s="72">
        <v>120</v>
      </c>
      <c r="D37" s="120">
        <v>120</v>
      </c>
      <c r="E37" s="121"/>
      <c r="F37" s="65"/>
      <c r="G37" s="69"/>
      <c r="H37" s="46"/>
    </row>
    <row r="38" spans="1:8" ht="21" customHeight="1" x14ac:dyDescent="0.4">
      <c r="A38" s="49" t="s">
        <v>280</v>
      </c>
      <c r="B38" s="73">
        <v>1360</v>
      </c>
      <c r="C38" s="73">
        <v>1360</v>
      </c>
      <c r="D38" s="122">
        <v>1360</v>
      </c>
      <c r="E38" s="123"/>
      <c r="F38" s="65"/>
      <c r="G38" s="69"/>
      <c r="H38" s="46"/>
    </row>
    <row r="39" spans="1:8" ht="21" customHeight="1" x14ac:dyDescent="0.4">
      <c r="A39" s="28"/>
      <c r="F39" s="66"/>
      <c r="G39" s="66"/>
    </row>
    <row r="40" spans="1:8" ht="21" customHeight="1" x14ac:dyDescent="0.4"/>
  </sheetData>
  <mergeCells count="37">
    <mergeCell ref="D36:E36"/>
    <mergeCell ref="D37:E37"/>
    <mergeCell ref="D38:E38"/>
    <mergeCell ref="D31:E31"/>
    <mergeCell ref="D32:E32"/>
    <mergeCell ref="D33:E33"/>
    <mergeCell ref="D34:E34"/>
    <mergeCell ref="D35:E35"/>
    <mergeCell ref="D25:E25"/>
    <mergeCell ref="D26:E26"/>
    <mergeCell ref="D27:E27"/>
    <mergeCell ref="D29:E29"/>
    <mergeCell ref="D30:E30"/>
    <mergeCell ref="D28:E28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D12:E12"/>
    <mergeCell ref="D13:E13"/>
    <mergeCell ref="D14:E14"/>
    <mergeCell ref="D7:E7"/>
    <mergeCell ref="D6:E6"/>
    <mergeCell ref="D8:E8"/>
    <mergeCell ref="D9:E9"/>
    <mergeCell ref="D10:E10"/>
    <mergeCell ref="A1:E1"/>
    <mergeCell ref="A3:A5"/>
    <mergeCell ref="B3:E3"/>
    <mergeCell ref="B4:E5"/>
  </mergeCells>
  <printOptions horizontalCentered="1"/>
  <pageMargins left="0.43307086614173229" right="0.35433070866141736" top="0.51181102362204722" bottom="0.27559055118110237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42"/>
  <sheetViews>
    <sheetView topLeftCell="A34" zoomScaleNormal="100" zoomScaleSheetLayoutView="150" workbookViewId="0">
      <selection sqref="A1:E38"/>
    </sheetView>
  </sheetViews>
  <sheetFormatPr defaultColWidth="9.09765625" defaultRowHeight="19.2" x14ac:dyDescent="0.35"/>
  <cols>
    <col min="1" max="1" width="37.3984375" style="48" customWidth="1"/>
    <col min="2" max="2" width="52.296875" style="68" customWidth="1"/>
    <col min="3" max="3" width="9.765625E-2" style="68" customWidth="1"/>
    <col min="4" max="4" width="14.3984375" style="68" hidden="1" customWidth="1"/>
    <col min="5" max="5" width="15.3984375" style="68" hidden="1" customWidth="1"/>
    <col min="6" max="16384" width="9.09765625" style="48"/>
  </cols>
  <sheetData>
    <row r="1" spans="1:5" ht="21" customHeight="1" x14ac:dyDescent="0.35">
      <c r="A1" s="126" t="s">
        <v>277</v>
      </c>
      <c r="B1" s="126"/>
      <c r="C1" s="126"/>
      <c r="D1" s="126"/>
      <c r="E1" s="126"/>
    </row>
    <row r="2" spans="1:5" ht="8.25" customHeight="1" x14ac:dyDescent="0.35">
      <c r="A2" s="74"/>
      <c r="B2" s="74"/>
      <c r="C2" s="74"/>
      <c r="D2" s="74"/>
      <c r="E2" s="74"/>
    </row>
    <row r="3" spans="1:5" ht="21" customHeight="1" x14ac:dyDescent="0.35">
      <c r="A3" s="104" t="s">
        <v>0</v>
      </c>
      <c r="B3" s="105" t="s">
        <v>1</v>
      </c>
      <c r="C3" s="105"/>
      <c r="D3" s="105"/>
      <c r="E3" s="105"/>
    </row>
    <row r="4" spans="1:5" ht="21" customHeight="1" x14ac:dyDescent="0.35">
      <c r="A4" s="104"/>
      <c r="B4" s="127" t="s">
        <v>449</v>
      </c>
      <c r="C4" s="128"/>
      <c r="D4" s="128"/>
      <c r="E4" s="129"/>
    </row>
    <row r="5" spans="1:5" ht="21" customHeight="1" x14ac:dyDescent="0.35">
      <c r="A5" s="104"/>
      <c r="B5" s="130" t="s">
        <v>468</v>
      </c>
      <c r="C5" s="131"/>
      <c r="D5" s="131"/>
      <c r="E5" s="132"/>
    </row>
    <row r="6" spans="1:5" ht="21" customHeight="1" x14ac:dyDescent="0.35">
      <c r="A6" s="49"/>
      <c r="B6" s="99" t="s">
        <v>450</v>
      </c>
      <c r="C6" s="124"/>
      <c r="D6" s="124"/>
      <c r="E6" s="100"/>
    </row>
    <row r="7" spans="1:5" ht="21" customHeight="1" x14ac:dyDescent="0.35">
      <c r="A7" s="51" t="s">
        <v>254</v>
      </c>
      <c r="B7" s="101"/>
      <c r="C7" s="125"/>
      <c r="D7" s="125"/>
      <c r="E7" s="102"/>
    </row>
    <row r="8" spans="1:5" ht="21" customHeight="1" x14ac:dyDescent="0.35">
      <c r="A8" s="49" t="s">
        <v>5</v>
      </c>
      <c r="B8" s="52" t="s">
        <v>20</v>
      </c>
      <c r="C8" s="48"/>
      <c r="D8" s="48"/>
      <c r="E8" s="48"/>
    </row>
    <row r="9" spans="1:5" ht="21" customHeight="1" x14ac:dyDescent="0.35">
      <c r="A9" s="49" t="s">
        <v>6</v>
      </c>
      <c r="B9" s="52" t="s">
        <v>20</v>
      </c>
      <c r="C9" s="48"/>
      <c r="D9" s="48"/>
      <c r="E9" s="48"/>
    </row>
    <row r="10" spans="1:5" ht="21" customHeight="1" x14ac:dyDescent="0.35">
      <c r="A10" s="49" t="s">
        <v>229</v>
      </c>
      <c r="B10" s="52" t="s">
        <v>452</v>
      </c>
      <c r="C10" s="48"/>
      <c r="D10" s="48"/>
      <c r="E10" s="48"/>
    </row>
    <row r="11" spans="1:5" ht="21" customHeight="1" x14ac:dyDescent="0.35">
      <c r="A11" s="49" t="s">
        <v>21</v>
      </c>
      <c r="B11" s="52" t="s">
        <v>452</v>
      </c>
      <c r="C11" s="48"/>
      <c r="D11" s="48"/>
      <c r="E11" s="48"/>
    </row>
    <row r="12" spans="1:5" ht="21" customHeight="1" x14ac:dyDescent="0.35">
      <c r="A12" s="49" t="s">
        <v>23</v>
      </c>
      <c r="B12" s="53" t="s">
        <v>455</v>
      </c>
      <c r="C12" s="48"/>
      <c r="D12" s="48"/>
      <c r="E12" s="48"/>
    </row>
    <row r="13" spans="1:5" ht="21" customHeight="1" x14ac:dyDescent="0.35">
      <c r="A13" s="54" t="s">
        <v>26</v>
      </c>
      <c r="B13" s="56"/>
      <c r="C13" s="48"/>
      <c r="D13" s="48"/>
      <c r="E13" s="48"/>
    </row>
    <row r="14" spans="1:5" ht="21" customHeight="1" x14ac:dyDescent="0.35">
      <c r="A14" s="57" t="s">
        <v>27</v>
      </c>
      <c r="B14" s="59"/>
      <c r="C14" s="48"/>
      <c r="D14" s="48"/>
      <c r="E14" s="48"/>
    </row>
    <row r="15" spans="1:5" ht="21" customHeight="1" x14ac:dyDescent="0.35">
      <c r="A15" s="57" t="s">
        <v>28</v>
      </c>
      <c r="B15" s="59" t="s">
        <v>20</v>
      </c>
      <c r="C15" s="48"/>
      <c r="D15" s="48"/>
      <c r="E15" s="48"/>
    </row>
    <row r="16" spans="1:5" ht="21" customHeight="1" x14ac:dyDescent="0.35">
      <c r="A16" s="57" t="s">
        <v>29</v>
      </c>
      <c r="B16" s="58"/>
      <c r="C16" s="48"/>
      <c r="D16" s="48"/>
      <c r="E16" s="48"/>
    </row>
    <row r="17" spans="1:5" ht="21" customHeight="1" x14ac:dyDescent="0.35">
      <c r="A17" s="60" t="s">
        <v>30</v>
      </c>
      <c r="B17" s="61"/>
      <c r="C17" s="48"/>
      <c r="D17" s="48"/>
      <c r="E17" s="48"/>
    </row>
    <row r="18" spans="1:5" ht="21" customHeight="1" x14ac:dyDescent="0.35">
      <c r="A18" s="49" t="s">
        <v>8</v>
      </c>
      <c r="B18" s="52" t="s">
        <v>31</v>
      </c>
      <c r="C18" s="48"/>
      <c r="D18" s="48"/>
      <c r="E18" s="48"/>
    </row>
    <row r="19" spans="1:5" ht="21" customHeight="1" x14ac:dyDescent="0.35">
      <c r="A19" s="49" t="s">
        <v>9</v>
      </c>
      <c r="B19" s="52" t="s">
        <v>31</v>
      </c>
      <c r="C19" s="48"/>
      <c r="D19" s="48"/>
      <c r="E19" s="48"/>
    </row>
    <row r="20" spans="1:5" ht="21" customHeight="1" x14ac:dyDescent="0.35">
      <c r="A20" s="49" t="s">
        <v>230</v>
      </c>
      <c r="B20" s="52" t="s">
        <v>455</v>
      </c>
      <c r="C20" s="48"/>
      <c r="D20" s="48"/>
      <c r="E20" s="48"/>
    </row>
    <row r="21" spans="1:5" ht="21" customHeight="1" x14ac:dyDescent="0.35">
      <c r="A21" s="49" t="s">
        <v>10</v>
      </c>
      <c r="B21" s="52" t="s">
        <v>20</v>
      </c>
      <c r="C21" s="48"/>
      <c r="D21" s="48"/>
      <c r="E21" s="48"/>
    </row>
    <row r="22" spans="1:5" ht="21" customHeight="1" x14ac:dyDescent="0.35">
      <c r="A22" s="51" t="s">
        <v>225</v>
      </c>
      <c r="B22" s="62" t="s">
        <v>472</v>
      </c>
      <c r="C22" s="48"/>
      <c r="D22" s="48"/>
      <c r="E22" s="48"/>
    </row>
    <row r="23" spans="1:5" ht="21" customHeight="1" x14ac:dyDescent="0.35">
      <c r="A23" s="51" t="s">
        <v>11</v>
      </c>
      <c r="B23" s="52"/>
      <c r="C23" s="48"/>
      <c r="D23" s="48"/>
      <c r="E23" s="48"/>
    </row>
    <row r="24" spans="1:5" ht="21" customHeight="1" x14ac:dyDescent="0.35">
      <c r="A24" s="49" t="s">
        <v>6</v>
      </c>
      <c r="B24" s="52" t="s">
        <v>452</v>
      </c>
      <c r="C24" s="48"/>
      <c r="D24" s="48"/>
      <c r="E24" s="48"/>
    </row>
    <row r="25" spans="1:5" ht="21" customHeight="1" x14ac:dyDescent="0.35">
      <c r="A25" s="49" t="s">
        <v>34</v>
      </c>
      <c r="B25" s="52" t="s">
        <v>462</v>
      </c>
      <c r="C25" s="48"/>
      <c r="D25" s="48"/>
      <c r="E25" s="48"/>
    </row>
    <row r="26" spans="1:5" ht="21" customHeight="1" x14ac:dyDescent="0.35">
      <c r="A26" s="49" t="s">
        <v>14</v>
      </c>
      <c r="B26" s="52" t="s">
        <v>453</v>
      </c>
      <c r="C26" s="48"/>
      <c r="D26" s="48"/>
      <c r="E26" s="48"/>
    </row>
    <row r="27" spans="1:5" ht="21" customHeight="1" x14ac:dyDescent="0.35">
      <c r="A27" s="49" t="s">
        <v>35</v>
      </c>
      <c r="B27" s="52" t="s">
        <v>20</v>
      </c>
      <c r="C27" s="48"/>
      <c r="D27" s="48"/>
      <c r="E27" s="48"/>
    </row>
    <row r="28" spans="1:5" ht="21" customHeight="1" x14ac:dyDescent="0.35">
      <c r="A28" s="49" t="s">
        <v>36</v>
      </c>
      <c r="B28" s="52" t="s">
        <v>454</v>
      </c>
      <c r="C28" s="48"/>
      <c r="D28" s="48"/>
      <c r="E28" s="48"/>
    </row>
    <row r="29" spans="1:5" ht="21" customHeight="1" x14ac:dyDescent="0.35">
      <c r="A29" s="49" t="s">
        <v>37</v>
      </c>
      <c r="B29" s="52" t="s">
        <v>455</v>
      </c>
      <c r="C29" s="48"/>
      <c r="D29" s="48"/>
      <c r="E29" s="48"/>
    </row>
    <row r="30" spans="1:5" ht="21" customHeight="1" x14ac:dyDescent="0.35">
      <c r="A30" s="49" t="s">
        <v>278</v>
      </c>
      <c r="B30" s="62" t="s">
        <v>471</v>
      </c>
      <c r="C30" s="48"/>
      <c r="D30" s="48"/>
      <c r="E30" s="48"/>
    </row>
    <row r="31" spans="1:5" ht="21" customHeight="1" x14ac:dyDescent="0.35">
      <c r="A31" s="51" t="s">
        <v>15</v>
      </c>
      <c r="B31" s="52"/>
      <c r="C31" s="48"/>
      <c r="D31" s="48"/>
      <c r="E31" s="48"/>
    </row>
    <row r="32" spans="1:5" ht="21" customHeight="1" x14ac:dyDescent="0.35">
      <c r="A32" s="54" t="s">
        <v>39</v>
      </c>
      <c r="B32" s="63">
        <v>120</v>
      </c>
      <c r="C32" s="48"/>
      <c r="D32" s="48"/>
      <c r="E32" s="48"/>
    </row>
    <row r="33" spans="1:5" ht="21" customHeight="1" x14ac:dyDescent="0.35">
      <c r="A33" s="57" t="s">
        <v>40</v>
      </c>
      <c r="B33" s="63">
        <v>60</v>
      </c>
      <c r="C33" s="48"/>
      <c r="D33" s="48"/>
      <c r="E33" s="48"/>
    </row>
    <row r="34" spans="1:5" ht="21" customHeight="1" x14ac:dyDescent="0.35">
      <c r="A34" s="57" t="s">
        <v>41</v>
      </c>
      <c r="B34" s="52" t="s">
        <v>12</v>
      </c>
      <c r="C34" s="48"/>
      <c r="D34" s="48"/>
      <c r="E34" s="48"/>
    </row>
    <row r="35" spans="1:5" ht="21" customHeight="1" x14ac:dyDescent="0.35">
      <c r="A35" s="57" t="s">
        <v>42</v>
      </c>
      <c r="B35" s="63">
        <v>120</v>
      </c>
      <c r="C35" s="64"/>
      <c r="D35" s="64"/>
      <c r="E35" s="48"/>
    </row>
    <row r="36" spans="1:5" ht="21" customHeight="1" x14ac:dyDescent="0.35">
      <c r="A36" s="60" t="s">
        <v>43</v>
      </c>
      <c r="B36" s="63">
        <v>60</v>
      </c>
      <c r="C36" s="48"/>
      <c r="D36" s="48"/>
      <c r="E36" s="48"/>
    </row>
    <row r="37" spans="1:5" ht="21" customHeight="1" x14ac:dyDescent="0.35">
      <c r="A37" s="49" t="s">
        <v>279</v>
      </c>
      <c r="B37" s="72">
        <v>360</v>
      </c>
      <c r="C37" s="64"/>
      <c r="D37" s="48"/>
      <c r="E37" s="48"/>
    </row>
    <row r="38" spans="1:5" ht="21" customHeight="1" x14ac:dyDescent="0.35">
      <c r="A38" s="49" t="s">
        <v>280</v>
      </c>
      <c r="B38" s="73">
        <v>4240</v>
      </c>
      <c r="C38" s="64"/>
      <c r="D38" s="64"/>
      <c r="E38" s="48"/>
    </row>
    <row r="39" spans="1:5" ht="21" customHeight="1" x14ac:dyDescent="0.35">
      <c r="A39" s="67"/>
      <c r="C39" s="65"/>
      <c r="D39" s="65"/>
      <c r="E39" s="48"/>
    </row>
    <row r="40" spans="1:5" ht="21" customHeight="1" x14ac:dyDescent="0.35">
      <c r="C40" s="65"/>
      <c r="D40" s="65"/>
      <c r="E40" s="48"/>
    </row>
    <row r="41" spans="1:5" ht="21" customHeight="1" x14ac:dyDescent="0.35">
      <c r="C41" s="66"/>
      <c r="D41" s="66"/>
      <c r="E41" s="48"/>
    </row>
    <row r="42" spans="1:5" ht="21" customHeight="1" x14ac:dyDescent="0.35"/>
  </sheetData>
  <mergeCells count="7">
    <mergeCell ref="B6:E6"/>
    <mergeCell ref="B7:E7"/>
    <mergeCell ref="A3:A5"/>
    <mergeCell ref="B3:E3"/>
    <mergeCell ref="A1:E1"/>
    <mergeCell ref="B4:E4"/>
    <mergeCell ref="B5:E5"/>
  </mergeCells>
  <printOptions horizontalCentered="1"/>
  <pageMargins left="0.55118110236220474" right="0.31496062992125984" top="0.39370078740157483" bottom="0.3149606299212598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42"/>
  <sheetViews>
    <sheetView topLeftCell="A25" zoomScaleNormal="100" zoomScaleSheetLayoutView="140" workbookViewId="0">
      <selection activeCell="J33" sqref="J33"/>
    </sheetView>
  </sheetViews>
  <sheetFormatPr defaultColWidth="9.09765625" defaultRowHeight="19.2" x14ac:dyDescent="0.35"/>
  <cols>
    <col min="1" max="1" width="37.3984375" style="48" customWidth="1"/>
    <col min="2" max="2" width="51.8984375" style="68" customWidth="1"/>
    <col min="3" max="3" width="9.765625E-2" style="68" hidden="1" customWidth="1"/>
    <col min="4" max="4" width="14.3984375" style="68" hidden="1" customWidth="1"/>
    <col min="5" max="5" width="2.296875" style="68" hidden="1" customWidth="1"/>
    <col min="6" max="16384" width="9.09765625" style="48"/>
  </cols>
  <sheetData>
    <row r="1" spans="1:5" ht="21" customHeight="1" x14ac:dyDescent="0.35">
      <c r="A1" s="126" t="s">
        <v>277</v>
      </c>
      <c r="B1" s="126"/>
      <c r="C1" s="126"/>
      <c r="D1" s="126"/>
      <c r="E1" s="126"/>
    </row>
    <row r="2" spans="1:5" ht="8.25" customHeight="1" x14ac:dyDescent="0.35">
      <c r="A2" s="89"/>
      <c r="B2" s="89"/>
      <c r="C2" s="89"/>
      <c r="D2" s="89"/>
      <c r="E2" s="89"/>
    </row>
    <row r="3" spans="1:5" ht="21" customHeight="1" x14ac:dyDescent="0.35">
      <c r="A3" s="104" t="s">
        <v>0</v>
      </c>
      <c r="B3" s="105" t="s">
        <v>1</v>
      </c>
      <c r="C3" s="105"/>
      <c r="D3" s="105"/>
      <c r="E3" s="105"/>
    </row>
    <row r="4" spans="1:5" ht="21" customHeight="1" x14ac:dyDescent="0.35">
      <c r="A4" s="104"/>
      <c r="B4" s="127" t="s">
        <v>449</v>
      </c>
      <c r="C4" s="128"/>
      <c r="D4" s="128"/>
      <c r="E4" s="129"/>
    </row>
    <row r="5" spans="1:5" ht="21" customHeight="1" x14ac:dyDescent="0.35">
      <c r="A5" s="104"/>
      <c r="B5" s="130" t="s">
        <v>469</v>
      </c>
      <c r="C5" s="131"/>
      <c r="D5" s="131"/>
      <c r="E5" s="132"/>
    </row>
    <row r="6" spans="1:5" ht="21" customHeight="1" x14ac:dyDescent="0.35">
      <c r="A6" s="49"/>
      <c r="B6" s="99" t="s">
        <v>450</v>
      </c>
      <c r="C6" s="124"/>
      <c r="D6" s="124"/>
      <c r="E6" s="100"/>
    </row>
    <row r="7" spans="1:5" ht="21" customHeight="1" x14ac:dyDescent="0.35">
      <c r="A7" s="51" t="s">
        <v>254</v>
      </c>
      <c r="B7" s="101"/>
      <c r="C7" s="125"/>
      <c r="D7" s="125"/>
      <c r="E7" s="102"/>
    </row>
    <row r="8" spans="1:5" ht="21" customHeight="1" x14ac:dyDescent="0.35">
      <c r="A8" s="49" t="s">
        <v>5</v>
      </c>
      <c r="B8" s="52" t="s">
        <v>20</v>
      </c>
      <c r="C8" s="48"/>
      <c r="D8" s="48"/>
      <c r="E8" s="48"/>
    </row>
    <row r="9" spans="1:5" ht="21" customHeight="1" x14ac:dyDescent="0.35">
      <c r="A9" s="49" t="s">
        <v>6</v>
      </c>
      <c r="B9" s="52" t="s">
        <v>20</v>
      </c>
      <c r="C9" s="48"/>
      <c r="D9" s="48"/>
      <c r="E9" s="48"/>
    </row>
    <row r="10" spans="1:5" ht="21" customHeight="1" x14ac:dyDescent="0.35">
      <c r="A10" s="49" t="s">
        <v>229</v>
      </c>
      <c r="B10" s="52" t="s">
        <v>452</v>
      </c>
      <c r="C10" s="48"/>
      <c r="D10" s="48"/>
      <c r="E10" s="48"/>
    </row>
    <row r="11" spans="1:5" ht="21" customHeight="1" x14ac:dyDescent="0.35">
      <c r="A11" s="49" t="s">
        <v>21</v>
      </c>
      <c r="B11" s="52" t="s">
        <v>452</v>
      </c>
      <c r="C11" s="48"/>
      <c r="D11" s="48"/>
      <c r="E11" s="48"/>
    </row>
    <row r="12" spans="1:5" ht="21" customHeight="1" x14ac:dyDescent="0.35">
      <c r="A12" s="49" t="s">
        <v>23</v>
      </c>
      <c r="B12" s="53" t="s">
        <v>455</v>
      </c>
      <c r="C12" s="48"/>
      <c r="D12" s="48"/>
      <c r="E12" s="48"/>
    </row>
    <row r="13" spans="1:5" ht="21" customHeight="1" x14ac:dyDescent="0.35">
      <c r="A13" s="54" t="s">
        <v>26</v>
      </c>
      <c r="B13" s="56"/>
      <c r="C13" s="48"/>
      <c r="D13" s="48"/>
      <c r="E13" s="48"/>
    </row>
    <row r="14" spans="1:5" ht="21" customHeight="1" x14ac:dyDescent="0.35">
      <c r="A14" s="57" t="s">
        <v>27</v>
      </c>
      <c r="B14" s="59"/>
      <c r="C14" s="48"/>
      <c r="D14" s="48"/>
      <c r="E14" s="48"/>
    </row>
    <row r="15" spans="1:5" ht="21" customHeight="1" x14ac:dyDescent="0.35">
      <c r="A15" s="57" t="s">
        <v>28</v>
      </c>
      <c r="B15" s="59" t="s">
        <v>20</v>
      </c>
      <c r="C15" s="48"/>
      <c r="D15" s="48"/>
      <c r="E15" s="48"/>
    </row>
    <row r="16" spans="1:5" ht="21" customHeight="1" x14ac:dyDescent="0.35">
      <c r="A16" s="57" t="s">
        <v>29</v>
      </c>
      <c r="B16" s="58"/>
      <c r="C16" s="48"/>
      <c r="D16" s="48"/>
      <c r="E16" s="48"/>
    </row>
    <row r="17" spans="1:5" ht="21" customHeight="1" x14ac:dyDescent="0.35">
      <c r="A17" s="60" t="s">
        <v>30</v>
      </c>
      <c r="B17" s="61"/>
      <c r="C17" s="48"/>
      <c r="D17" s="48"/>
      <c r="E17" s="48"/>
    </row>
    <row r="18" spans="1:5" ht="21" customHeight="1" x14ac:dyDescent="0.35">
      <c r="A18" s="49" t="s">
        <v>8</v>
      </c>
      <c r="B18" s="52" t="s">
        <v>31</v>
      </c>
      <c r="C18" s="48"/>
      <c r="D18" s="48"/>
      <c r="E18" s="48"/>
    </row>
    <row r="19" spans="1:5" ht="21" customHeight="1" x14ac:dyDescent="0.35">
      <c r="A19" s="49" t="s">
        <v>9</v>
      </c>
      <c r="B19" s="52" t="s">
        <v>31</v>
      </c>
      <c r="C19" s="48"/>
      <c r="D19" s="48"/>
      <c r="E19" s="48"/>
    </row>
    <row r="20" spans="1:5" ht="21" customHeight="1" x14ac:dyDescent="0.35">
      <c r="A20" s="49" t="s">
        <v>230</v>
      </c>
      <c r="B20" s="52" t="s">
        <v>455</v>
      </c>
      <c r="C20" s="48"/>
      <c r="D20" s="48"/>
      <c r="E20" s="48"/>
    </row>
    <row r="21" spans="1:5" ht="21" customHeight="1" x14ac:dyDescent="0.35">
      <c r="A21" s="49" t="s">
        <v>10</v>
      </c>
      <c r="B21" s="52" t="s">
        <v>20</v>
      </c>
      <c r="C21" s="48"/>
      <c r="D21" s="48"/>
      <c r="E21" s="48"/>
    </row>
    <row r="22" spans="1:5" ht="21" customHeight="1" x14ac:dyDescent="0.35">
      <c r="A22" s="51" t="s">
        <v>225</v>
      </c>
      <c r="B22" s="62" t="s">
        <v>473</v>
      </c>
      <c r="C22" s="48"/>
      <c r="D22" s="48"/>
      <c r="E22" s="48"/>
    </row>
    <row r="23" spans="1:5" ht="21" customHeight="1" x14ac:dyDescent="0.35">
      <c r="A23" s="51" t="s">
        <v>11</v>
      </c>
      <c r="B23" s="52"/>
      <c r="C23" s="48"/>
      <c r="D23" s="48"/>
      <c r="E23" s="48"/>
    </row>
    <row r="24" spans="1:5" ht="21" customHeight="1" x14ac:dyDescent="0.35">
      <c r="A24" s="49" t="s">
        <v>464</v>
      </c>
      <c r="B24" s="52" t="s">
        <v>451</v>
      </c>
      <c r="C24" s="48"/>
      <c r="D24" s="48"/>
      <c r="E24" s="48"/>
    </row>
    <row r="25" spans="1:5" ht="21" customHeight="1" x14ac:dyDescent="0.35">
      <c r="A25" s="49" t="s">
        <v>6</v>
      </c>
      <c r="B25" s="52" t="s">
        <v>452</v>
      </c>
      <c r="C25" s="48"/>
      <c r="D25" s="48"/>
      <c r="E25" s="48"/>
    </row>
    <row r="26" spans="1:5" ht="21" customHeight="1" x14ac:dyDescent="0.35">
      <c r="A26" s="49" t="s">
        <v>34</v>
      </c>
      <c r="B26" s="52" t="s">
        <v>459</v>
      </c>
      <c r="C26" s="48"/>
      <c r="D26" s="48"/>
      <c r="E26" s="48"/>
    </row>
    <row r="27" spans="1:5" ht="21" customHeight="1" x14ac:dyDescent="0.35">
      <c r="A27" s="49" t="s">
        <v>14</v>
      </c>
      <c r="B27" s="52" t="s">
        <v>453</v>
      </c>
      <c r="C27" s="48"/>
      <c r="D27" s="48"/>
      <c r="E27" s="48"/>
    </row>
    <row r="28" spans="1:5" ht="21" customHeight="1" x14ac:dyDescent="0.35">
      <c r="A28" s="49" t="s">
        <v>35</v>
      </c>
      <c r="B28" s="52" t="s">
        <v>20</v>
      </c>
      <c r="C28" s="48"/>
      <c r="D28" s="48"/>
      <c r="E28" s="48"/>
    </row>
    <row r="29" spans="1:5" ht="21" customHeight="1" x14ac:dyDescent="0.35">
      <c r="A29" s="49" t="s">
        <v>36</v>
      </c>
      <c r="B29" s="52" t="s">
        <v>460</v>
      </c>
      <c r="C29" s="48"/>
      <c r="D29" s="48"/>
      <c r="E29" s="48"/>
    </row>
    <row r="30" spans="1:5" ht="21" customHeight="1" x14ac:dyDescent="0.35">
      <c r="A30" s="49" t="s">
        <v>37</v>
      </c>
      <c r="B30" s="52" t="s">
        <v>461</v>
      </c>
      <c r="C30" s="48"/>
      <c r="D30" s="48"/>
      <c r="E30" s="48"/>
    </row>
    <row r="31" spans="1:5" ht="21" customHeight="1" x14ac:dyDescent="0.35">
      <c r="A31" s="49" t="s">
        <v>278</v>
      </c>
      <c r="B31" s="62" t="s">
        <v>463</v>
      </c>
      <c r="C31" s="48"/>
      <c r="D31" s="48"/>
      <c r="E31" s="48"/>
    </row>
    <row r="32" spans="1:5" ht="21" customHeight="1" x14ac:dyDescent="0.35">
      <c r="A32" s="51" t="s">
        <v>15</v>
      </c>
      <c r="B32" s="52"/>
      <c r="C32" s="48"/>
      <c r="D32" s="48"/>
      <c r="E32" s="48"/>
    </row>
    <row r="33" spans="1:5" ht="21" customHeight="1" x14ac:dyDescent="0.35">
      <c r="A33" s="54" t="s">
        <v>39</v>
      </c>
      <c r="B33" s="63">
        <v>120</v>
      </c>
      <c r="C33" s="48"/>
      <c r="D33" s="48"/>
      <c r="E33" s="48"/>
    </row>
    <row r="34" spans="1:5" ht="21" customHeight="1" x14ac:dyDescent="0.35">
      <c r="A34" s="57" t="s">
        <v>40</v>
      </c>
      <c r="B34" s="63">
        <v>60</v>
      </c>
      <c r="C34" s="48"/>
      <c r="D34" s="48"/>
      <c r="E34" s="48"/>
    </row>
    <row r="35" spans="1:5" ht="21" customHeight="1" x14ac:dyDescent="0.35">
      <c r="A35" s="57" t="s">
        <v>41</v>
      </c>
      <c r="B35" s="52" t="s">
        <v>12</v>
      </c>
      <c r="C35" s="64"/>
      <c r="D35" s="64"/>
      <c r="E35" s="48"/>
    </row>
    <row r="36" spans="1:5" ht="21" customHeight="1" x14ac:dyDescent="0.35">
      <c r="A36" s="57" t="s">
        <v>42</v>
      </c>
      <c r="B36" s="63">
        <v>120</v>
      </c>
      <c r="C36" s="48"/>
      <c r="D36" s="48"/>
      <c r="E36" s="48"/>
    </row>
    <row r="37" spans="1:5" ht="21" customHeight="1" x14ac:dyDescent="0.35">
      <c r="A37" s="60" t="s">
        <v>43</v>
      </c>
      <c r="B37" s="63">
        <v>60</v>
      </c>
      <c r="C37" s="64"/>
      <c r="D37" s="48"/>
      <c r="E37" s="48"/>
    </row>
    <row r="38" spans="1:5" ht="21" customHeight="1" x14ac:dyDescent="0.35">
      <c r="A38" s="49" t="s">
        <v>279</v>
      </c>
      <c r="B38" s="72">
        <v>360</v>
      </c>
      <c r="C38" s="64"/>
      <c r="D38" s="64"/>
      <c r="E38" s="48"/>
    </row>
    <row r="39" spans="1:5" ht="21" customHeight="1" x14ac:dyDescent="0.35">
      <c r="A39" s="49" t="s">
        <v>280</v>
      </c>
      <c r="B39" s="73">
        <v>4460</v>
      </c>
      <c r="C39" s="65"/>
      <c r="D39" s="65"/>
      <c r="E39" s="48"/>
    </row>
    <row r="40" spans="1:5" ht="21" customHeight="1" x14ac:dyDescent="0.35">
      <c r="A40" s="90"/>
      <c r="C40" s="65"/>
      <c r="D40" s="65"/>
      <c r="E40" s="48"/>
    </row>
    <row r="41" spans="1:5" ht="21" customHeight="1" x14ac:dyDescent="0.35">
      <c r="C41" s="66"/>
      <c r="D41" s="66"/>
      <c r="E41" s="48"/>
    </row>
    <row r="42" spans="1:5" ht="21" customHeight="1" x14ac:dyDescent="0.35"/>
  </sheetData>
  <mergeCells count="7">
    <mergeCell ref="B7:E7"/>
    <mergeCell ref="A1:E1"/>
    <mergeCell ref="A3:A5"/>
    <mergeCell ref="B3:E3"/>
    <mergeCell ref="B4:E4"/>
    <mergeCell ref="B5:E5"/>
    <mergeCell ref="B6:E6"/>
  </mergeCells>
  <pageMargins left="0.7" right="0.7" top="0.75" bottom="0.75" header="0.3" footer="0.3"/>
  <pageSetup paperSize="9" scale="9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42"/>
  <sheetViews>
    <sheetView topLeftCell="A37" zoomScaleNormal="100" zoomScaleSheetLayoutView="140" workbookViewId="0">
      <selection activeCell="H21" sqref="H21"/>
    </sheetView>
  </sheetViews>
  <sheetFormatPr defaultColWidth="9.09765625" defaultRowHeight="19.2" x14ac:dyDescent="0.35"/>
  <cols>
    <col min="1" max="1" width="37.3984375" style="48" customWidth="1"/>
    <col min="2" max="2" width="50.09765625" style="68" customWidth="1"/>
    <col min="3" max="3" width="9.765625E-2" style="68" customWidth="1"/>
    <col min="4" max="4" width="14.3984375" style="68" hidden="1" customWidth="1"/>
    <col min="5" max="5" width="6.3984375" style="68" hidden="1" customWidth="1"/>
    <col min="6" max="16384" width="9.09765625" style="48"/>
  </cols>
  <sheetData>
    <row r="1" spans="1:5" ht="21" customHeight="1" x14ac:dyDescent="0.35">
      <c r="A1" s="126" t="s">
        <v>277</v>
      </c>
      <c r="B1" s="126"/>
      <c r="C1" s="126"/>
      <c r="D1" s="126"/>
      <c r="E1" s="126"/>
    </row>
    <row r="2" spans="1:5" ht="8.25" customHeight="1" x14ac:dyDescent="0.35">
      <c r="A2" s="91"/>
      <c r="B2" s="91"/>
      <c r="C2" s="91"/>
      <c r="D2" s="91"/>
      <c r="E2" s="91"/>
    </row>
    <row r="3" spans="1:5" ht="21" customHeight="1" x14ac:dyDescent="0.35">
      <c r="A3" s="104" t="s">
        <v>0</v>
      </c>
      <c r="B3" s="105" t="s">
        <v>1</v>
      </c>
      <c r="C3" s="105"/>
      <c r="D3" s="105"/>
      <c r="E3" s="105"/>
    </row>
    <row r="4" spans="1:5" ht="21" customHeight="1" x14ac:dyDescent="0.35">
      <c r="A4" s="104"/>
      <c r="B4" s="127" t="s">
        <v>449</v>
      </c>
      <c r="C4" s="128"/>
      <c r="D4" s="128"/>
      <c r="E4" s="129"/>
    </row>
    <row r="5" spans="1:5" ht="21" customHeight="1" x14ac:dyDescent="0.35">
      <c r="A5" s="104"/>
      <c r="B5" s="130" t="s">
        <v>470</v>
      </c>
      <c r="C5" s="131"/>
      <c r="D5" s="131"/>
      <c r="E5" s="132"/>
    </row>
    <row r="6" spans="1:5" ht="21" customHeight="1" x14ac:dyDescent="0.35">
      <c r="A6" s="49"/>
      <c r="B6" s="99" t="s">
        <v>450</v>
      </c>
      <c r="C6" s="124"/>
      <c r="D6" s="124"/>
      <c r="E6" s="100"/>
    </row>
    <row r="7" spans="1:5" ht="21" customHeight="1" x14ac:dyDescent="0.35">
      <c r="A7" s="51" t="s">
        <v>254</v>
      </c>
      <c r="B7" s="101"/>
      <c r="C7" s="125"/>
      <c r="D7" s="125"/>
      <c r="E7" s="102"/>
    </row>
    <row r="8" spans="1:5" ht="21" customHeight="1" x14ac:dyDescent="0.35">
      <c r="A8" s="49" t="s">
        <v>5</v>
      </c>
      <c r="B8" s="52" t="s">
        <v>20</v>
      </c>
      <c r="C8" s="48"/>
      <c r="D8" s="48"/>
      <c r="E8" s="48"/>
    </row>
    <row r="9" spans="1:5" ht="21" customHeight="1" x14ac:dyDescent="0.35">
      <c r="A9" s="49" t="s">
        <v>6</v>
      </c>
      <c r="B9" s="52" t="s">
        <v>20</v>
      </c>
      <c r="C9" s="48"/>
      <c r="D9" s="48"/>
      <c r="E9" s="48"/>
    </row>
    <row r="10" spans="1:5" ht="21" customHeight="1" x14ac:dyDescent="0.35">
      <c r="A10" s="49" t="s">
        <v>229</v>
      </c>
      <c r="B10" s="52" t="s">
        <v>452</v>
      </c>
      <c r="C10" s="48"/>
      <c r="D10" s="48"/>
      <c r="E10" s="48"/>
    </row>
    <row r="11" spans="1:5" ht="21" customHeight="1" x14ac:dyDescent="0.35">
      <c r="A11" s="49" t="s">
        <v>21</v>
      </c>
      <c r="B11" s="52" t="s">
        <v>452</v>
      </c>
      <c r="C11" s="48"/>
      <c r="D11" s="48"/>
      <c r="E11" s="48"/>
    </row>
    <row r="12" spans="1:5" ht="21" customHeight="1" x14ac:dyDescent="0.35">
      <c r="A12" s="49" t="s">
        <v>23</v>
      </c>
      <c r="B12" s="53" t="s">
        <v>455</v>
      </c>
      <c r="C12" s="48"/>
      <c r="D12" s="48"/>
      <c r="E12" s="48"/>
    </row>
    <row r="13" spans="1:5" ht="21" customHeight="1" x14ac:dyDescent="0.35">
      <c r="A13" s="54" t="s">
        <v>26</v>
      </c>
      <c r="B13" s="56"/>
      <c r="C13" s="48"/>
      <c r="D13" s="48"/>
      <c r="E13" s="48"/>
    </row>
    <row r="14" spans="1:5" ht="21" customHeight="1" x14ac:dyDescent="0.35">
      <c r="A14" s="57" t="s">
        <v>27</v>
      </c>
      <c r="B14" s="59"/>
      <c r="C14" s="48"/>
      <c r="D14" s="48"/>
      <c r="E14" s="48"/>
    </row>
    <row r="15" spans="1:5" ht="21" customHeight="1" x14ac:dyDescent="0.35">
      <c r="A15" s="57" t="s">
        <v>28</v>
      </c>
      <c r="B15" s="59" t="s">
        <v>20</v>
      </c>
      <c r="C15" s="48"/>
      <c r="D15" s="48"/>
      <c r="E15" s="48"/>
    </row>
    <row r="16" spans="1:5" ht="21" customHeight="1" x14ac:dyDescent="0.35">
      <c r="A16" s="57" t="s">
        <v>29</v>
      </c>
      <c r="B16" s="58"/>
      <c r="C16" s="48"/>
      <c r="D16" s="48"/>
      <c r="E16" s="48"/>
    </row>
    <row r="17" spans="1:5" ht="21" customHeight="1" x14ac:dyDescent="0.35">
      <c r="A17" s="60" t="s">
        <v>30</v>
      </c>
      <c r="B17" s="61"/>
      <c r="C17" s="48"/>
      <c r="D17" s="48"/>
      <c r="E17" s="48"/>
    </row>
    <row r="18" spans="1:5" ht="21" customHeight="1" x14ac:dyDescent="0.35">
      <c r="A18" s="49" t="s">
        <v>8</v>
      </c>
      <c r="B18" s="52" t="s">
        <v>31</v>
      </c>
      <c r="C18" s="48"/>
      <c r="D18" s="48"/>
      <c r="E18" s="48"/>
    </row>
    <row r="19" spans="1:5" ht="21" customHeight="1" x14ac:dyDescent="0.35">
      <c r="A19" s="49" t="s">
        <v>9</v>
      </c>
      <c r="B19" s="52" t="s">
        <v>31</v>
      </c>
      <c r="C19" s="48"/>
      <c r="D19" s="48"/>
      <c r="E19" s="48"/>
    </row>
    <row r="20" spans="1:5" ht="21" customHeight="1" x14ac:dyDescent="0.35">
      <c r="A20" s="49" t="s">
        <v>230</v>
      </c>
      <c r="B20" s="52" t="s">
        <v>455</v>
      </c>
      <c r="C20" s="48"/>
      <c r="D20" s="48"/>
      <c r="E20" s="48"/>
    </row>
    <row r="21" spans="1:5" ht="21" customHeight="1" x14ac:dyDescent="0.35">
      <c r="A21" s="49" t="s">
        <v>10</v>
      </c>
      <c r="B21" s="52" t="s">
        <v>20</v>
      </c>
      <c r="C21" s="48"/>
      <c r="D21" s="48"/>
      <c r="E21" s="48"/>
    </row>
    <row r="22" spans="1:5" ht="21" customHeight="1" x14ac:dyDescent="0.35">
      <c r="A22" s="51" t="s">
        <v>225</v>
      </c>
      <c r="B22" s="62" t="s">
        <v>473</v>
      </c>
      <c r="C22" s="48"/>
      <c r="D22" s="48"/>
      <c r="E22" s="48"/>
    </row>
    <row r="23" spans="1:5" ht="21" customHeight="1" x14ac:dyDescent="0.35">
      <c r="A23" s="51" t="s">
        <v>11</v>
      </c>
      <c r="B23" s="52"/>
      <c r="C23" s="48"/>
      <c r="D23" s="48"/>
      <c r="E23" s="48"/>
    </row>
    <row r="24" spans="1:5" ht="21" customHeight="1" x14ac:dyDescent="0.35">
      <c r="A24" s="49" t="s">
        <v>5</v>
      </c>
      <c r="B24" s="52" t="s">
        <v>456</v>
      </c>
      <c r="C24" s="48"/>
      <c r="D24" s="48"/>
      <c r="E24" s="48"/>
    </row>
    <row r="25" spans="1:5" ht="21" customHeight="1" x14ac:dyDescent="0.35">
      <c r="A25" s="49" t="s">
        <v>34</v>
      </c>
      <c r="B25" s="52" t="s">
        <v>455</v>
      </c>
      <c r="C25" s="48"/>
      <c r="D25" s="48"/>
      <c r="E25" s="48"/>
    </row>
    <row r="26" spans="1:5" ht="21" customHeight="1" x14ac:dyDescent="0.35">
      <c r="A26" s="49" t="s">
        <v>14</v>
      </c>
      <c r="B26" s="52" t="s">
        <v>453</v>
      </c>
      <c r="C26" s="48"/>
      <c r="D26" s="48"/>
      <c r="E26" s="48"/>
    </row>
    <row r="27" spans="1:5" ht="21" customHeight="1" x14ac:dyDescent="0.35">
      <c r="A27" s="49" t="s">
        <v>35</v>
      </c>
      <c r="B27" s="52" t="s">
        <v>20</v>
      </c>
      <c r="C27" s="48"/>
      <c r="D27" s="48"/>
      <c r="E27" s="48"/>
    </row>
    <row r="28" spans="1:5" ht="21" customHeight="1" x14ac:dyDescent="0.35">
      <c r="A28" s="49" t="s">
        <v>36</v>
      </c>
      <c r="B28" s="52" t="s">
        <v>457</v>
      </c>
      <c r="C28" s="48"/>
      <c r="D28" s="48"/>
      <c r="E28" s="48"/>
    </row>
    <row r="29" spans="1:5" ht="21" customHeight="1" x14ac:dyDescent="0.35">
      <c r="A29" s="49" t="s">
        <v>37</v>
      </c>
      <c r="B29" s="52" t="s">
        <v>465</v>
      </c>
      <c r="C29" s="48"/>
      <c r="D29" s="48"/>
      <c r="E29" s="48"/>
    </row>
    <row r="30" spans="1:5" ht="21" customHeight="1" x14ac:dyDescent="0.35">
      <c r="A30" s="49" t="s">
        <v>278</v>
      </c>
      <c r="B30" s="62" t="s">
        <v>458</v>
      </c>
      <c r="C30" s="48"/>
      <c r="D30" s="48"/>
      <c r="E30" s="48"/>
    </row>
    <row r="31" spans="1:5" ht="21" customHeight="1" x14ac:dyDescent="0.35">
      <c r="A31" s="51" t="s">
        <v>15</v>
      </c>
      <c r="B31" s="52"/>
      <c r="C31" s="48"/>
      <c r="D31" s="48"/>
      <c r="E31" s="48"/>
    </row>
    <row r="32" spans="1:5" ht="21" customHeight="1" x14ac:dyDescent="0.35">
      <c r="A32" s="54" t="s">
        <v>39</v>
      </c>
      <c r="B32" s="63">
        <v>120</v>
      </c>
      <c r="C32" s="48"/>
      <c r="D32" s="48"/>
      <c r="E32" s="48"/>
    </row>
    <row r="33" spans="1:5" ht="21" customHeight="1" x14ac:dyDescent="0.35">
      <c r="A33" s="57" t="s">
        <v>40</v>
      </c>
      <c r="B33" s="63">
        <v>60</v>
      </c>
      <c r="C33" s="48"/>
      <c r="D33" s="48"/>
      <c r="E33" s="48"/>
    </row>
    <row r="34" spans="1:5" ht="21" customHeight="1" x14ac:dyDescent="0.35">
      <c r="A34" s="57" t="s">
        <v>41</v>
      </c>
      <c r="B34" s="52" t="s">
        <v>12</v>
      </c>
      <c r="C34" s="48"/>
      <c r="D34" s="48"/>
      <c r="E34" s="48"/>
    </row>
    <row r="35" spans="1:5" ht="21" customHeight="1" x14ac:dyDescent="0.35">
      <c r="A35" s="57" t="s">
        <v>42</v>
      </c>
      <c r="B35" s="63">
        <v>120</v>
      </c>
      <c r="C35" s="64"/>
      <c r="D35" s="64"/>
      <c r="E35" s="48"/>
    </row>
    <row r="36" spans="1:5" ht="21" customHeight="1" x14ac:dyDescent="0.35">
      <c r="A36" s="60" t="s">
        <v>43</v>
      </c>
      <c r="B36" s="63">
        <v>60</v>
      </c>
      <c r="C36" s="48"/>
      <c r="D36" s="48"/>
      <c r="E36" s="48"/>
    </row>
    <row r="37" spans="1:5" ht="21" customHeight="1" x14ac:dyDescent="0.35">
      <c r="A37" s="49" t="s">
        <v>279</v>
      </c>
      <c r="B37" s="72">
        <v>360</v>
      </c>
      <c r="C37" s="64"/>
      <c r="D37" s="48"/>
      <c r="E37" s="48"/>
    </row>
    <row r="38" spans="1:5" ht="21" customHeight="1" x14ac:dyDescent="0.35">
      <c r="A38" s="49" t="s">
        <v>280</v>
      </c>
      <c r="B38" s="73">
        <v>4360</v>
      </c>
      <c r="C38" s="64"/>
      <c r="D38" s="64"/>
      <c r="E38" s="48"/>
    </row>
    <row r="39" spans="1:5" ht="21" customHeight="1" x14ac:dyDescent="0.35">
      <c r="A39" s="92"/>
      <c r="C39" s="65"/>
      <c r="D39" s="65"/>
      <c r="E39" s="48"/>
    </row>
    <row r="40" spans="1:5" ht="21" customHeight="1" x14ac:dyDescent="0.35">
      <c r="C40" s="65"/>
      <c r="D40" s="65"/>
      <c r="E40" s="48"/>
    </row>
    <row r="41" spans="1:5" ht="21" customHeight="1" x14ac:dyDescent="0.35">
      <c r="C41" s="66"/>
      <c r="D41" s="66"/>
      <c r="E41" s="48"/>
    </row>
    <row r="42" spans="1:5" ht="21" customHeight="1" x14ac:dyDescent="0.35"/>
  </sheetData>
  <mergeCells count="7">
    <mergeCell ref="A1:E1"/>
    <mergeCell ref="A3:A5"/>
    <mergeCell ref="B6:E6"/>
    <mergeCell ref="B7:E7"/>
    <mergeCell ref="B3:E3"/>
    <mergeCell ref="B4:E4"/>
    <mergeCell ref="B5:E5"/>
  </mergeCells>
  <pageMargins left="0.7" right="0.7" top="0.75" bottom="0.75" header="0.3" footer="0.3"/>
  <pageSetup paperSize="9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F351"/>
  <sheetViews>
    <sheetView zoomScaleNormal="100" zoomScaleSheetLayoutView="100" workbookViewId="0">
      <selection activeCell="A322" sqref="A322:D351"/>
    </sheetView>
  </sheetViews>
  <sheetFormatPr defaultRowHeight="13.8" x14ac:dyDescent="0.25"/>
  <cols>
    <col min="1" max="1" width="34.09765625" customWidth="1"/>
    <col min="2" max="2" width="13.8984375" customWidth="1"/>
    <col min="3" max="3" width="33.3984375" customWidth="1"/>
    <col min="4" max="4" width="13.8984375" customWidth="1"/>
  </cols>
  <sheetData>
    <row r="1" spans="1:6" ht="21" customHeight="1" x14ac:dyDescent="0.35">
      <c r="A1" s="136" t="s">
        <v>44</v>
      </c>
      <c r="B1" s="136"/>
      <c r="C1" s="136"/>
      <c r="D1" s="136"/>
      <c r="E1" s="48"/>
      <c r="F1" s="48"/>
    </row>
    <row r="2" spans="1:6" ht="21" customHeight="1" x14ac:dyDescent="0.35">
      <c r="A2" s="135" t="s">
        <v>247</v>
      </c>
      <c r="B2" s="135"/>
      <c r="C2" s="135"/>
      <c r="D2" s="135"/>
      <c r="E2" s="48"/>
      <c r="F2" s="48"/>
    </row>
    <row r="3" spans="1:6" ht="21" customHeight="1" x14ac:dyDescent="0.35">
      <c r="A3" s="62" t="s">
        <v>86</v>
      </c>
      <c r="B3" s="62" t="s">
        <v>87</v>
      </c>
      <c r="C3" s="62" t="s">
        <v>88</v>
      </c>
      <c r="D3" s="62" t="s">
        <v>87</v>
      </c>
      <c r="E3" s="48"/>
      <c r="F3" s="48"/>
    </row>
    <row r="4" spans="1:6" ht="21" customHeight="1" x14ac:dyDescent="0.35">
      <c r="A4" s="62" t="s">
        <v>48</v>
      </c>
      <c r="B4" s="62" t="s">
        <v>89</v>
      </c>
      <c r="C4" s="62" t="s">
        <v>48</v>
      </c>
      <c r="D4" s="62" t="s">
        <v>89</v>
      </c>
      <c r="E4" s="80">
        <f>SUM(E5:E14)</f>
        <v>11</v>
      </c>
      <c r="F4" s="80">
        <f>SUM(F5:F14)</f>
        <v>440</v>
      </c>
    </row>
    <row r="5" spans="1:6" ht="21" customHeight="1" x14ac:dyDescent="0.25">
      <c r="A5" s="23" t="s">
        <v>90</v>
      </c>
      <c r="B5" s="53" t="s">
        <v>91</v>
      </c>
      <c r="C5" s="23" t="s">
        <v>92</v>
      </c>
      <c r="D5" s="53" t="s">
        <v>91</v>
      </c>
      <c r="E5" s="79">
        <v>1.5</v>
      </c>
      <c r="F5" s="75">
        <v>60</v>
      </c>
    </row>
    <row r="6" spans="1:6" ht="21" customHeight="1" x14ac:dyDescent="0.25">
      <c r="A6" s="23" t="s">
        <v>93</v>
      </c>
      <c r="B6" s="53" t="s">
        <v>91</v>
      </c>
      <c r="C6" s="23" t="s">
        <v>94</v>
      </c>
      <c r="D6" s="53" t="s">
        <v>91</v>
      </c>
      <c r="E6" s="79">
        <v>1.5</v>
      </c>
      <c r="F6" s="75">
        <v>60</v>
      </c>
    </row>
    <row r="7" spans="1:6" ht="21" customHeight="1" x14ac:dyDescent="0.25">
      <c r="A7" s="23" t="s">
        <v>95</v>
      </c>
      <c r="B7" s="53" t="s">
        <v>91</v>
      </c>
      <c r="C7" s="23" t="s">
        <v>232</v>
      </c>
      <c r="D7" s="53" t="s">
        <v>91</v>
      </c>
      <c r="E7" s="79">
        <v>1.5</v>
      </c>
      <c r="F7" s="75">
        <v>60</v>
      </c>
    </row>
    <row r="8" spans="1:6" ht="21" customHeight="1" x14ac:dyDescent="0.25">
      <c r="A8" s="23" t="s">
        <v>233</v>
      </c>
      <c r="B8" s="53" t="s">
        <v>99</v>
      </c>
      <c r="C8" s="23" t="s">
        <v>234</v>
      </c>
      <c r="D8" s="53" t="s">
        <v>99</v>
      </c>
      <c r="E8" s="79">
        <v>0.5</v>
      </c>
      <c r="F8" s="75">
        <v>20</v>
      </c>
    </row>
    <row r="9" spans="1:6" ht="21" customHeight="1" x14ac:dyDescent="0.25">
      <c r="A9" s="84" t="s">
        <v>96</v>
      </c>
      <c r="B9" s="53" t="s">
        <v>91</v>
      </c>
      <c r="C9" s="84" t="s">
        <v>97</v>
      </c>
      <c r="D9" s="53" t="s">
        <v>91</v>
      </c>
      <c r="E9" s="79">
        <v>1.5</v>
      </c>
      <c r="F9" s="75">
        <v>60</v>
      </c>
    </row>
    <row r="10" spans="1:6" ht="21" customHeight="1" x14ac:dyDescent="0.25">
      <c r="A10" s="23" t="s">
        <v>98</v>
      </c>
      <c r="B10" s="53" t="s">
        <v>99</v>
      </c>
      <c r="C10" s="23" t="s">
        <v>100</v>
      </c>
      <c r="D10" s="53" t="s">
        <v>99</v>
      </c>
      <c r="E10" s="79">
        <v>0.5</v>
      </c>
      <c r="F10" s="75">
        <v>20</v>
      </c>
    </row>
    <row r="11" spans="1:6" ht="21" customHeight="1" x14ac:dyDescent="0.25">
      <c r="A11" s="23" t="s">
        <v>310</v>
      </c>
      <c r="B11" s="53" t="s">
        <v>101</v>
      </c>
      <c r="C11" s="23" t="s">
        <v>315</v>
      </c>
      <c r="D11" s="53" t="s">
        <v>101</v>
      </c>
      <c r="E11" s="79">
        <v>1</v>
      </c>
      <c r="F11" s="75">
        <v>40</v>
      </c>
    </row>
    <row r="12" spans="1:6" ht="21" customHeight="1" x14ac:dyDescent="0.25">
      <c r="A12" s="23" t="s">
        <v>311</v>
      </c>
      <c r="B12" s="53" t="s">
        <v>101</v>
      </c>
      <c r="C12" s="23" t="s">
        <v>316</v>
      </c>
      <c r="D12" s="53" t="s">
        <v>101</v>
      </c>
      <c r="E12" s="79">
        <v>1</v>
      </c>
      <c r="F12" s="75">
        <v>40</v>
      </c>
    </row>
    <row r="13" spans="1:6" ht="21" customHeight="1" x14ac:dyDescent="0.25">
      <c r="A13" s="23" t="s">
        <v>407</v>
      </c>
      <c r="B13" s="53" t="s">
        <v>99</v>
      </c>
      <c r="C13" s="23" t="s">
        <v>317</v>
      </c>
      <c r="D13" s="53" t="s">
        <v>99</v>
      </c>
      <c r="E13" s="79">
        <v>0.5</v>
      </c>
      <c r="F13" s="75">
        <v>20</v>
      </c>
    </row>
    <row r="14" spans="1:6" ht="21" customHeight="1" x14ac:dyDescent="0.25">
      <c r="A14" s="23" t="s">
        <v>312</v>
      </c>
      <c r="B14" s="53" t="s">
        <v>91</v>
      </c>
      <c r="C14" s="23" t="s">
        <v>318</v>
      </c>
      <c r="D14" s="53" t="s">
        <v>91</v>
      </c>
      <c r="E14" s="79">
        <v>1.5</v>
      </c>
      <c r="F14" s="75">
        <v>60</v>
      </c>
    </row>
    <row r="15" spans="1:6" ht="21" customHeight="1" x14ac:dyDescent="0.35">
      <c r="A15" s="62" t="s">
        <v>11</v>
      </c>
      <c r="B15" s="62" t="s">
        <v>501</v>
      </c>
      <c r="C15" s="62" t="s">
        <v>11</v>
      </c>
      <c r="D15" s="62" t="s">
        <v>501</v>
      </c>
      <c r="E15" s="80">
        <f>SUM(E16:E21)</f>
        <v>3</v>
      </c>
      <c r="F15" s="80">
        <f>SUM(F16:F21)</f>
        <v>120</v>
      </c>
    </row>
    <row r="16" spans="1:6" ht="21" customHeight="1" x14ac:dyDescent="0.35">
      <c r="A16" s="49" t="s">
        <v>313</v>
      </c>
      <c r="B16" s="53" t="s">
        <v>99</v>
      </c>
      <c r="C16" s="49" t="s">
        <v>319</v>
      </c>
      <c r="D16" s="53" t="s">
        <v>99</v>
      </c>
      <c r="E16" s="79">
        <v>0.5</v>
      </c>
      <c r="F16" s="82">
        <v>20</v>
      </c>
    </row>
    <row r="17" spans="1:6" ht="21" customHeight="1" x14ac:dyDescent="0.35">
      <c r="A17" s="49" t="s">
        <v>314</v>
      </c>
      <c r="B17" s="53" t="s">
        <v>99</v>
      </c>
      <c r="C17" s="49" t="s">
        <v>320</v>
      </c>
      <c r="D17" s="53" t="s">
        <v>99</v>
      </c>
      <c r="E17" s="79">
        <v>0.5</v>
      </c>
      <c r="F17" s="82">
        <v>20</v>
      </c>
    </row>
    <row r="18" spans="1:6" ht="21" customHeight="1" x14ac:dyDescent="0.35">
      <c r="A18" s="49" t="s">
        <v>420</v>
      </c>
      <c r="B18" s="53" t="s">
        <v>101</v>
      </c>
      <c r="C18" s="49" t="s">
        <v>489</v>
      </c>
      <c r="D18" s="53" t="s">
        <v>101</v>
      </c>
      <c r="E18" s="79">
        <v>1</v>
      </c>
      <c r="F18" s="82">
        <v>40</v>
      </c>
    </row>
    <row r="19" spans="1:6" ht="21" customHeight="1" x14ac:dyDescent="0.35">
      <c r="A19" s="49" t="s">
        <v>493</v>
      </c>
      <c r="B19" s="53" t="s">
        <v>91</v>
      </c>
      <c r="C19" s="49" t="s">
        <v>494</v>
      </c>
      <c r="D19" s="53" t="s">
        <v>91</v>
      </c>
      <c r="E19" s="79"/>
      <c r="F19" s="82"/>
    </row>
    <row r="20" spans="1:6" ht="21" customHeight="1" x14ac:dyDescent="0.35">
      <c r="A20" s="23" t="s">
        <v>102</v>
      </c>
      <c r="B20" s="53" t="s">
        <v>99</v>
      </c>
      <c r="C20" s="23" t="s">
        <v>103</v>
      </c>
      <c r="D20" s="53" t="s">
        <v>99</v>
      </c>
      <c r="E20" s="79">
        <v>0.5</v>
      </c>
      <c r="F20" s="82">
        <v>20</v>
      </c>
    </row>
    <row r="21" spans="1:6" ht="21" customHeight="1" x14ac:dyDescent="0.35">
      <c r="A21" s="23" t="s">
        <v>104</v>
      </c>
      <c r="B21" s="53" t="s">
        <v>99</v>
      </c>
      <c r="C21" s="23" t="s">
        <v>105</v>
      </c>
      <c r="D21" s="53" t="s">
        <v>99</v>
      </c>
      <c r="E21" s="79">
        <v>0.5</v>
      </c>
      <c r="F21" s="82">
        <v>20</v>
      </c>
    </row>
    <row r="22" spans="1:6" ht="21" customHeight="1" x14ac:dyDescent="0.35">
      <c r="A22" s="62" t="s">
        <v>15</v>
      </c>
      <c r="B22" s="72">
        <v>60</v>
      </c>
      <c r="C22" s="62" t="s">
        <v>15</v>
      </c>
      <c r="D22" s="72">
        <v>60</v>
      </c>
      <c r="E22" s="85"/>
      <c r="F22" s="81">
        <f>SUM(F23:F27)</f>
        <v>60</v>
      </c>
    </row>
    <row r="23" spans="1:6" ht="21" customHeight="1" x14ac:dyDescent="0.35">
      <c r="A23" s="23" t="s">
        <v>282</v>
      </c>
      <c r="B23" s="75">
        <v>15</v>
      </c>
      <c r="C23" s="23" t="s">
        <v>282</v>
      </c>
      <c r="D23" s="75">
        <v>10</v>
      </c>
      <c r="E23" s="48"/>
      <c r="F23" s="75">
        <v>15</v>
      </c>
    </row>
    <row r="24" spans="1:6" ht="21" customHeight="1" x14ac:dyDescent="0.35">
      <c r="A24" s="24" t="s">
        <v>283</v>
      </c>
      <c r="B24" s="56"/>
      <c r="C24" s="24" t="s">
        <v>283</v>
      </c>
      <c r="D24" s="56"/>
      <c r="E24" s="48"/>
      <c r="F24" s="56"/>
    </row>
    <row r="25" spans="1:6" ht="21" customHeight="1" x14ac:dyDescent="0.35">
      <c r="A25" s="25" t="s">
        <v>106</v>
      </c>
      <c r="B25" s="76">
        <v>20</v>
      </c>
      <c r="C25" s="25" t="s">
        <v>106</v>
      </c>
      <c r="D25" s="76">
        <v>20</v>
      </c>
      <c r="E25" s="48"/>
      <c r="F25" s="76">
        <v>20</v>
      </c>
    </row>
    <row r="26" spans="1:6" ht="21" customHeight="1" x14ac:dyDescent="0.35">
      <c r="A26" s="26" t="s">
        <v>309</v>
      </c>
      <c r="B26" s="77">
        <v>20</v>
      </c>
      <c r="C26" s="26" t="s">
        <v>309</v>
      </c>
      <c r="D26" s="77">
        <v>20</v>
      </c>
      <c r="E26" s="48"/>
      <c r="F26" s="77">
        <v>20</v>
      </c>
    </row>
    <row r="27" spans="1:6" ht="21" customHeight="1" x14ac:dyDescent="0.35">
      <c r="A27" s="23" t="s">
        <v>284</v>
      </c>
      <c r="B27" s="75">
        <v>5</v>
      </c>
      <c r="C27" s="23" t="s">
        <v>284</v>
      </c>
      <c r="D27" s="75">
        <v>10</v>
      </c>
      <c r="E27" s="48"/>
      <c r="F27" s="75">
        <v>5</v>
      </c>
    </row>
    <row r="28" spans="1:6" ht="21" customHeight="1" x14ac:dyDescent="0.35">
      <c r="A28" s="62" t="s">
        <v>58</v>
      </c>
      <c r="B28" s="78">
        <v>680</v>
      </c>
      <c r="C28" s="62" t="s">
        <v>58</v>
      </c>
      <c r="D28" s="78">
        <v>680</v>
      </c>
      <c r="E28" s="48"/>
      <c r="F28" s="83">
        <f>SUM(F4+F15+F22)</f>
        <v>620</v>
      </c>
    </row>
    <row r="29" spans="1:6" ht="21" customHeight="1" x14ac:dyDescent="0.35">
      <c r="A29" s="136" t="s">
        <v>44</v>
      </c>
      <c r="B29" s="136"/>
      <c r="C29" s="136"/>
      <c r="D29" s="136"/>
      <c r="E29" s="48"/>
      <c r="F29" s="48"/>
    </row>
    <row r="30" spans="1:6" ht="21" customHeight="1" x14ac:dyDescent="0.35">
      <c r="A30" s="135" t="s">
        <v>107</v>
      </c>
      <c r="B30" s="135"/>
      <c r="C30" s="135"/>
      <c r="D30" s="135"/>
      <c r="E30" s="48"/>
      <c r="F30" s="48"/>
    </row>
    <row r="31" spans="1:6" ht="21" customHeight="1" x14ac:dyDescent="0.35">
      <c r="A31" s="62" t="s">
        <v>86</v>
      </c>
      <c r="B31" s="62" t="s">
        <v>87</v>
      </c>
      <c r="C31" s="62" t="s">
        <v>88</v>
      </c>
      <c r="D31" s="62" t="s">
        <v>87</v>
      </c>
      <c r="E31" s="48"/>
      <c r="F31" s="48"/>
    </row>
    <row r="32" spans="1:6" ht="21" customHeight="1" x14ac:dyDescent="0.35">
      <c r="A32" s="62" t="s">
        <v>48</v>
      </c>
      <c r="B32" s="62" t="s">
        <v>89</v>
      </c>
      <c r="C32" s="62" t="s">
        <v>48</v>
      </c>
      <c r="D32" s="62" t="s">
        <v>89</v>
      </c>
      <c r="E32" s="80">
        <f>SUM(E33:E42)</f>
        <v>11</v>
      </c>
      <c r="F32" s="80">
        <f>SUM(F33:F42)</f>
        <v>440</v>
      </c>
    </row>
    <row r="33" spans="1:6" ht="21" customHeight="1" x14ac:dyDescent="0.25">
      <c r="A33" s="23" t="s">
        <v>108</v>
      </c>
      <c r="B33" s="53" t="s">
        <v>91</v>
      </c>
      <c r="C33" s="23" t="s">
        <v>109</v>
      </c>
      <c r="D33" s="53" t="s">
        <v>91</v>
      </c>
      <c r="E33" s="79">
        <v>1.5</v>
      </c>
      <c r="F33" s="75">
        <v>60</v>
      </c>
    </row>
    <row r="34" spans="1:6" ht="21" customHeight="1" x14ac:dyDescent="0.25">
      <c r="A34" s="23" t="s">
        <v>110</v>
      </c>
      <c r="B34" s="53" t="s">
        <v>91</v>
      </c>
      <c r="C34" s="23" t="s">
        <v>111</v>
      </c>
      <c r="D34" s="53" t="s">
        <v>91</v>
      </c>
      <c r="E34" s="79">
        <v>1.5</v>
      </c>
      <c r="F34" s="75">
        <v>60</v>
      </c>
    </row>
    <row r="35" spans="1:6" ht="21" customHeight="1" x14ac:dyDescent="0.25">
      <c r="A35" s="23" t="s">
        <v>112</v>
      </c>
      <c r="B35" s="53" t="s">
        <v>91</v>
      </c>
      <c r="C35" s="23" t="s">
        <v>308</v>
      </c>
      <c r="D35" s="53" t="s">
        <v>91</v>
      </c>
      <c r="E35" s="79">
        <v>1.5</v>
      </c>
      <c r="F35" s="75">
        <v>60</v>
      </c>
    </row>
    <row r="36" spans="1:6" ht="21" customHeight="1" x14ac:dyDescent="0.25">
      <c r="A36" s="23" t="s">
        <v>306</v>
      </c>
      <c r="B36" s="53" t="s">
        <v>99</v>
      </c>
      <c r="C36" s="23" t="s">
        <v>307</v>
      </c>
      <c r="D36" s="53" t="s">
        <v>99</v>
      </c>
      <c r="E36" s="79">
        <v>0.5</v>
      </c>
      <c r="F36" s="75">
        <v>20</v>
      </c>
    </row>
    <row r="37" spans="1:6" ht="21" customHeight="1" x14ac:dyDescent="0.25">
      <c r="A37" s="84" t="s">
        <v>113</v>
      </c>
      <c r="B37" s="53" t="s">
        <v>91</v>
      </c>
      <c r="C37" s="84" t="s">
        <v>114</v>
      </c>
      <c r="D37" s="53" t="s">
        <v>91</v>
      </c>
      <c r="E37" s="79">
        <v>1.5</v>
      </c>
      <c r="F37" s="75">
        <v>60</v>
      </c>
    </row>
    <row r="38" spans="1:6" ht="21" customHeight="1" x14ac:dyDescent="0.25">
      <c r="A38" s="23" t="s">
        <v>115</v>
      </c>
      <c r="B38" s="53" t="s">
        <v>99</v>
      </c>
      <c r="C38" s="23" t="s">
        <v>116</v>
      </c>
      <c r="D38" s="53" t="s">
        <v>99</v>
      </c>
      <c r="E38" s="79">
        <v>0.5</v>
      </c>
      <c r="F38" s="75">
        <v>20</v>
      </c>
    </row>
    <row r="39" spans="1:6" ht="21" customHeight="1" x14ac:dyDescent="0.25">
      <c r="A39" s="23" t="s">
        <v>322</v>
      </c>
      <c r="B39" s="53" t="s">
        <v>101</v>
      </c>
      <c r="C39" s="23" t="s">
        <v>325</v>
      </c>
      <c r="D39" s="53" t="s">
        <v>101</v>
      </c>
      <c r="E39" s="79">
        <v>1</v>
      </c>
      <c r="F39" s="75">
        <v>40</v>
      </c>
    </row>
    <row r="40" spans="1:6" ht="21" customHeight="1" x14ac:dyDescent="0.25">
      <c r="A40" s="23" t="s">
        <v>323</v>
      </c>
      <c r="B40" s="53" t="s">
        <v>101</v>
      </c>
      <c r="C40" s="23" t="s">
        <v>326</v>
      </c>
      <c r="D40" s="53" t="s">
        <v>101</v>
      </c>
      <c r="E40" s="79">
        <v>1</v>
      </c>
      <c r="F40" s="75">
        <v>40</v>
      </c>
    </row>
    <row r="41" spans="1:6" ht="21" customHeight="1" x14ac:dyDescent="0.25">
      <c r="A41" s="23" t="s">
        <v>321</v>
      </c>
      <c r="B41" s="53" t="s">
        <v>425</v>
      </c>
      <c r="C41" s="23" t="s">
        <v>328</v>
      </c>
      <c r="D41" s="53" t="s">
        <v>426</v>
      </c>
      <c r="E41" s="79">
        <v>0.5</v>
      </c>
      <c r="F41" s="75">
        <v>20</v>
      </c>
    </row>
    <row r="42" spans="1:6" ht="21" customHeight="1" x14ac:dyDescent="0.25">
      <c r="A42" s="23" t="s">
        <v>324</v>
      </c>
      <c r="B42" s="53" t="s">
        <v>91</v>
      </c>
      <c r="C42" s="23" t="s">
        <v>327</v>
      </c>
      <c r="D42" s="53" t="s">
        <v>91</v>
      </c>
      <c r="E42" s="79">
        <v>1.5</v>
      </c>
      <c r="F42" s="75">
        <v>60</v>
      </c>
    </row>
    <row r="43" spans="1:6" ht="21" customHeight="1" x14ac:dyDescent="0.35">
      <c r="A43" s="62" t="s">
        <v>11</v>
      </c>
      <c r="B43" s="62" t="s">
        <v>502</v>
      </c>
      <c r="C43" s="62" t="s">
        <v>11</v>
      </c>
      <c r="D43" s="62" t="s">
        <v>502</v>
      </c>
      <c r="E43" s="80">
        <f>SUM(E44:E49)</f>
        <v>3</v>
      </c>
      <c r="F43" s="80">
        <f>SUM(F44:F49)</f>
        <v>120</v>
      </c>
    </row>
    <row r="44" spans="1:6" ht="21" customHeight="1" x14ac:dyDescent="0.25">
      <c r="A44" s="49" t="s">
        <v>117</v>
      </c>
      <c r="B44" s="53" t="s">
        <v>99</v>
      </c>
      <c r="C44" s="49" t="s">
        <v>118</v>
      </c>
      <c r="D44" s="53" t="s">
        <v>99</v>
      </c>
      <c r="E44" s="79">
        <v>0.5</v>
      </c>
      <c r="F44" s="75">
        <v>20</v>
      </c>
    </row>
    <row r="45" spans="1:6" ht="21" customHeight="1" x14ac:dyDescent="0.25">
      <c r="A45" s="49" t="s">
        <v>119</v>
      </c>
      <c r="B45" s="53" t="s">
        <v>99</v>
      </c>
      <c r="C45" s="49" t="s">
        <v>252</v>
      </c>
      <c r="D45" s="53" t="s">
        <v>99</v>
      </c>
      <c r="E45" s="79">
        <v>0.5</v>
      </c>
      <c r="F45" s="75">
        <v>20</v>
      </c>
    </row>
    <row r="46" spans="1:6" ht="21" customHeight="1" x14ac:dyDescent="0.25">
      <c r="A46" s="49" t="s">
        <v>495</v>
      </c>
      <c r="B46" s="53" t="s">
        <v>101</v>
      </c>
      <c r="C46" s="49" t="s">
        <v>490</v>
      </c>
      <c r="D46" s="53" t="s">
        <v>101</v>
      </c>
      <c r="E46" s="79">
        <v>1</v>
      </c>
      <c r="F46" s="75">
        <v>40</v>
      </c>
    </row>
    <row r="47" spans="1:6" ht="21" customHeight="1" x14ac:dyDescent="0.25">
      <c r="A47" s="49" t="s">
        <v>496</v>
      </c>
      <c r="B47" s="53" t="s">
        <v>91</v>
      </c>
      <c r="C47" s="49" t="s">
        <v>497</v>
      </c>
      <c r="D47" s="53" t="s">
        <v>91</v>
      </c>
      <c r="E47" s="79"/>
      <c r="F47" s="75"/>
    </row>
    <row r="48" spans="1:6" ht="21" customHeight="1" x14ac:dyDescent="0.25">
      <c r="A48" s="49" t="s">
        <v>120</v>
      </c>
      <c r="B48" s="53" t="s">
        <v>99</v>
      </c>
      <c r="C48" s="49" t="s">
        <v>121</v>
      </c>
      <c r="D48" s="53" t="s">
        <v>99</v>
      </c>
      <c r="E48" s="79">
        <v>0.5</v>
      </c>
      <c r="F48" s="75">
        <v>20</v>
      </c>
    </row>
    <row r="49" spans="1:6" ht="21" customHeight="1" x14ac:dyDescent="0.25">
      <c r="A49" s="49" t="s">
        <v>122</v>
      </c>
      <c r="B49" s="53" t="s">
        <v>99</v>
      </c>
      <c r="C49" s="49" t="s">
        <v>123</v>
      </c>
      <c r="D49" s="53" t="s">
        <v>99</v>
      </c>
      <c r="E49" s="79">
        <v>0.5</v>
      </c>
      <c r="F49" s="75">
        <v>20</v>
      </c>
    </row>
    <row r="50" spans="1:6" ht="21" customHeight="1" x14ac:dyDescent="0.35">
      <c r="A50" s="62" t="s">
        <v>15</v>
      </c>
      <c r="B50" s="72">
        <v>60</v>
      </c>
      <c r="C50" s="62" t="s">
        <v>15</v>
      </c>
      <c r="D50" s="72">
        <v>60</v>
      </c>
      <c r="E50" s="48"/>
      <c r="F50" s="81">
        <f>SUM(F51:F55)</f>
        <v>60</v>
      </c>
    </row>
    <row r="51" spans="1:6" ht="21" customHeight="1" x14ac:dyDescent="0.35">
      <c r="A51" s="23" t="s">
        <v>282</v>
      </c>
      <c r="B51" s="75">
        <v>15</v>
      </c>
      <c r="C51" s="23" t="s">
        <v>282</v>
      </c>
      <c r="D51" s="75">
        <v>10</v>
      </c>
      <c r="E51" s="48"/>
      <c r="F51" s="75">
        <v>15</v>
      </c>
    </row>
    <row r="52" spans="1:6" ht="21" customHeight="1" x14ac:dyDescent="0.35">
      <c r="A52" s="24" t="s">
        <v>283</v>
      </c>
      <c r="B52" s="56"/>
      <c r="C52" s="24" t="s">
        <v>283</v>
      </c>
      <c r="D52" s="56"/>
      <c r="E52" s="48"/>
      <c r="F52" s="56"/>
    </row>
    <row r="53" spans="1:6" ht="21" customHeight="1" x14ac:dyDescent="0.35">
      <c r="A53" s="25" t="s">
        <v>106</v>
      </c>
      <c r="B53" s="76">
        <v>20</v>
      </c>
      <c r="C53" s="25" t="s">
        <v>106</v>
      </c>
      <c r="D53" s="76">
        <v>20</v>
      </c>
      <c r="E53" s="48"/>
      <c r="F53" s="76">
        <v>20</v>
      </c>
    </row>
    <row r="54" spans="1:6" ht="21" customHeight="1" x14ac:dyDescent="0.35">
      <c r="A54" s="26" t="s">
        <v>309</v>
      </c>
      <c r="B54" s="77">
        <v>20</v>
      </c>
      <c r="C54" s="26" t="s">
        <v>309</v>
      </c>
      <c r="D54" s="77">
        <v>20</v>
      </c>
      <c r="E54" s="48"/>
      <c r="F54" s="77">
        <v>20</v>
      </c>
    </row>
    <row r="55" spans="1:6" ht="21" customHeight="1" x14ac:dyDescent="0.35">
      <c r="A55" s="23" t="s">
        <v>284</v>
      </c>
      <c r="B55" s="75">
        <v>5</v>
      </c>
      <c r="C55" s="23" t="s">
        <v>284</v>
      </c>
      <c r="D55" s="75">
        <v>10</v>
      </c>
      <c r="E55" s="48"/>
      <c r="F55" s="75">
        <v>5</v>
      </c>
    </row>
    <row r="56" spans="1:6" ht="21" customHeight="1" x14ac:dyDescent="0.35">
      <c r="A56" s="62" t="s">
        <v>58</v>
      </c>
      <c r="B56" s="78">
        <v>680</v>
      </c>
      <c r="C56" s="62" t="s">
        <v>58</v>
      </c>
      <c r="D56" s="78">
        <v>680</v>
      </c>
      <c r="E56" s="48"/>
      <c r="F56" s="83">
        <f>SUM(F4+F15+F22)</f>
        <v>620</v>
      </c>
    </row>
    <row r="57" spans="1:6" ht="21" customHeight="1" x14ac:dyDescent="0.35">
      <c r="A57" s="136" t="s">
        <v>44</v>
      </c>
      <c r="B57" s="136"/>
      <c r="C57" s="136"/>
      <c r="D57" s="136"/>
      <c r="E57" s="48"/>
      <c r="F57" s="48"/>
    </row>
    <row r="58" spans="1:6" ht="21" customHeight="1" x14ac:dyDescent="0.35">
      <c r="A58" s="135" t="s">
        <v>124</v>
      </c>
      <c r="B58" s="135"/>
      <c r="C58" s="135"/>
      <c r="D58" s="135"/>
      <c r="E58" s="48"/>
      <c r="F58" s="48"/>
    </row>
    <row r="59" spans="1:6" ht="21" customHeight="1" x14ac:dyDescent="0.35">
      <c r="A59" s="62" t="s">
        <v>86</v>
      </c>
      <c r="B59" s="62" t="s">
        <v>87</v>
      </c>
      <c r="C59" s="62" t="s">
        <v>88</v>
      </c>
      <c r="D59" s="62" t="s">
        <v>87</v>
      </c>
      <c r="E59" s="48"/>
      <c r="F59" s="48"/>
    </row>
    <row r="60" spans="1:6" ht="21" customHeight="1" x14ac:dyDescent="0.35">
      <c r="A60" s="62" t="s">
        <v>48</v>
      </c>
      <c r="B60" s="62" t="s">
        <v>89</v>
      </c>
      <c r="C60" s="62" t="s">
        <v>48</v>
      </c>
      <c r="D60" s="62" t="s">
        <v>89</v>
      </c>
      <c r="E60" s="48"/>
      <c r="F60" s="48"/>
    </row>
    <row r="61" spans="1:6" ht="21" customHeight="1" x14ac:dyDescent="0.35">
      <c r="A61" s="23" t="s">
        <v>125</v>
      </c>
      <c r="B61" s="53" t="s">
        <v>91</v>
      </c>
      <c r="C61" s="23" t="s">
        <v>126</v>
      </c>
      <c r="D61" s="53" t="s">
        <v>91</v>
      </c>
      <c r="E61" s="48"/>
      <c r="F61" s="48"/>
    </row>
    <row r="62" spans="1:6" ht="21" customHeight="1" x14ac:dyDescent="0.35">
      <c r="A62" s="23" t="s">
        <v>127</v>
      </c>
      <c r="B62" s="53" t="s">
        <v>91</v>
      </c>
      <c r="C62" s="23" t="s">
        <v>128</v>
      </c>
      <c r="D62" s="53" t="s">
        <v>91</v>
      </c>
      <c r="E62" s="48"/>
      <c r="F62" s="48"/>
    </row>
    <row r="63" spans="1:6" ht="21" customHeight="1" x14ac:dyDescent="0.35">
      <c r="A63" s="23" t="s">
        <v>129</v>
      </c>
      <c r="B63" s="53" t="s">
        <v>91</v>
      </c>
      <c r="C63" s="23" t="s">
        <v>440</v>
      </c>
      <c r="D63" s="53" t="s">
        <v>91</v>
      </c>
      <c r="E63" s="48"/>
      <c r="F63" s="48"/>
    </row>
    <row r="64" spans="1:6" ht="21" customHeight="1" x14ac:dyDescent="0.35">
      <c r="A64" s="23" t="s">
        <v>421</v>
      </c>
      <c r="B64" s="53" t="s">
        <v>99</v>
      </c>
      <c r="C64" s="23" t="s">
        <v>422</v>
      </c>
      <c r="D64" s="53" t="s">
        <v>99</v>
      </c>
      <c r="E64" s="48"/>
      <c r="F64" s="48"/>
    </row>
    <row r="65" spans="1:6" ht="21" customHeight="1" x14ac:dyDescent="0.35">
      <c r="A65" s="84" t="s">
        <v>130</v>
      </c>
      <c r="B65" s="53" t="s">
        <v>91</v>
      </c>
      <c r="C65" s="84" t="s">
        <v>131</v>
      </c>
      <c r="D65" s="53" t="s">
        <v>91</v>
      </c>
      <c r="E65" s="48"/>
      <c r="F65" s="48"/>
    </row>
    <row r="66" spans="1:6" ht="21" customHeight="1" x14ac:dyDescent="0.35">
      <c r="A66" s="23" t="s">
        <v>132</v>
      </c>
      <c r="B66" s="53" t="s">
        <v>99</v>
      </c>
      <c r="C66" s="23" t="s">
        <v>133</v>
      </c>
      <c r="D66" s="53" t="s">
        <v>99</v>
      </c>
      <c r="E66" s="48"/>
      <c r="F66" s="48"/>
    </row>
    <row r="67" spans="1:6" ht="21" customHeight="1" x14ac:dyDescent="0.35">
      <c r="A67" s="23" t="s">
        <v>134</v>
      </c>
      <c r="B67" s="53" t="s">
        <v>101</v>
      </c>
      <c r="C67" s="23" t="s">
        <v>135</v>
      </c>
      <c r="D67" s="53" t="s">
        <v>101</v>
      </c>
      <c r="E67" s="48"/>
      <c r="F67" s="48"/>
    </row>
    <row r="68" spans="1:6" ht="21" customHeight="1" x14ac:dyDescent="0.35">
      <c r="A68" s="23" t="s">
        <v>136</v>
      </c>
      <c r="B68" s="53" t="s">
        <v>101</v>
      </c>
      <c r="C68" s="23" t="s">
        <v>137</v>
      </c>
      <c r="D68" s="53" t="s">
        <v>101</v>
      </c>
      <c r="E68" s="48"/>
      <c r="F68" s="48"/>
    </row>
    <row r="69" spans="1:6" ht="21" customHeight="1" x14ac:dyDescent="0.35">
      <c r="A69" s="23" t="s">
        <v>423</v>
      </c>
      <c r="B69" s="53" t="s">
        <v>425</v>
      </c>
      <c r="C69" s="23" t="s">
        <v>424</v>
      </c>
      <c r="D69" s="53" t="s">
        <v>425</v>
      </c>
      <c r="E69" s="48"/>
      <c r="F69" s="48"/>
    </row>
    <row r="70" spans="1:6" ht="21" customHeight="1" x14ac:dyDescent="0.35">
      <c r="A70" s="23" t="s">
        <v>138</v>
      </c>
      <c r="B70" s="53" t="s">
        <v>91</v>
      </c>
      <c r="C70" s="23" t="s">
        <v>139</v>
      </c>
      <c r="D70" s="53" t="s">
        <v>91</v>
      </c>
      <c r="E70" s="48"/>
      <c r="F70" s="48"/>
    </row>
    <row r="71" spans="1:6" ht="21" customHeight="1" x14ac:dyDescent="0.35">
      <c r="A71" s="62" t="s">
        <v>11</v>
      </c>
      <c r="B71" s="62" t="s">
        <v>502</v>
      </c>
      <c r="C71" s="62" t="s">
        <v>11</v>
      </c>
      <c r="D71" s="62" t="s">
        <v>502</v>
      </c>
      <c r="E71" s="48"/>
      <c r="F71" s="48"/>
    </row>
    <row r="72" spans="1:6" ht="21" customHeight="1" x14ac:dyDescent="0.35">
      <c r="A72" s="49" t="s">
        <v>140</v>
      </c>
      <c r="B72" s="53" t="s">
        <v>99</v>
      </c>
      <c r="C72" s="49" t="s">
        <v>141</v>
      </c>
      <c r="D72" s="53" t="s">
        <v>99</v>
      </c>
      <c r="E72" s="48"/>
      <c r="F72" s="48"/>
    </row>
    <row r="73" spans="1:6" ht="21" customHeight="1" x14ac:dyDescent="0.35">
      <c r="A73" s="49" t="s">
        <v>404</v>
      </c>
      <c r="B73" s="53" t="s">
        <v>99</v>
      </c>
      <c r="C73" s="49" t="s">
        <v>405</v>
      </c>
      <c r="D73" s="53" t="s">
        <v>99</v>
      </c>
      <c r="E73" s="48"/>
      <c r="F73" s="48"/>
    </row>
    <row r="74" spans="1:6" ht="21" customHeight="1" x14ac:dyDescent="0.35">
      <c r="A74" s="49" t="s">
        <v>503</v>
      </c>
      <c r="B74" s="53" t="s">
        <v>101</v>
      </c>
      <c r="C74" s="49" t="s">
        <v>499</v>
      </c>
      <c r="D74" s="53" t="s">
        <v>101</v>
      </c>
      <c r="E74" s="48"/>
      <c r="F74" s="48"/>
    </row>
    <row r="75" spans="1:6" ht="21" customHeight="1" x14ac:dyDescent="0.35">
      <c r="A75" s="49" t="s">
        <v>498</v>
      </c>
      <c r="B75" s="53" t="s">
        <v>91</v>
      </c>
      <c r="C75" s="49" t="s">
        <v>500</v>
      </c>
      <c r="D75" s="53" t="s">
        <v>91</v>
      </c>
      <c r="E75" s="48"/>
      <c r="F75" s="48"/>
    </row>
    <row r="76" spans="1:6" ht="21" customHeight="1" x14ac:dyDescent="0.35">
      <c r="A76" s="49" t="s">
        <v>142</v>
      </c>
      <c r="B76" s="53" t="s">
        <v>99</v>
      </c>
      <c r="C76" s="49" t="s">
        <v>143</v>
      </c>
      <c r="D76" s="53" t="s">
        <v>99</v>
      </c>
      <c r="E76" s="48"/>
      <c r="F76" s="48"/>
    </row>
    <row r="77" spans="1:6" ht="21" customHeight="1" x14ac:dyDescent="0.35">
      <c r="A77" s="49" t="s">
        <v>144</v>
      </c>
      <c r="B77" s="53" t="s">
        <v>99</v>
      </c>
      <c r="C77" s="49" t="s">
        <v>406</v>
      </c>
      <c r="D77" s="53" t="s">
        <v>99</v>
      </c>
      <c r="E77" s="48"/>
      <c r="F77" s="48"/>
    </row>
    <row r="78" spans="1:6" ht="21" customHeight="1" x14ac:dyDescent="0.35">
      <c r="A78" s="62" t="s">
        <v>15</v>
      </c>
      <c r="B78" s="72">
        <v>60</v>
      </c>
      <c r="C78" s="62" t="s">
        <v>15</v>
      </c>
      <c r="D78" s="72">
        <v>60</v>
      </c>
      <c r="E78" s="48"/>
      <c r="F78" s="48"/>
    </row>
    <row r="79" spans="1:6" ht="21" customHeight="1" x14ac:dyDescent="0.35">
      <c r="A79" s="23" t="s">
        <v>282</v>
      </c>
      <c r="B79" s="75">
        <v>15</v>
      </c>
      <c r="C79" s="23" t="s">
        <v>282</v>
      </c>
      <c r="D79" s="75">
        <v>10</v>
      </c>
      <c r="E79" s="48"/>
      <c r="F79" s="48"/>
    </row>
    <row r="80" spans="1:6" ht="21" customHeight="1" x14ac:dyDescent="0.35">
      <c r="A80" s="24" t="s">
        <v>283</v>
      </c>
      <c r="B80" s="56"/>
      <c r="C80" s="24" t="s">
        <v>283</v>
      </c>
      <c r="D80" s="56"/>
      <c r="E80" s="48"/>
      <c r="F80" s="48"/>
    </row>
    <row r="81" spans="1:6" ht="21" customHeight="1" x14ac:dyDescent="0.35">
      <c r="A81" s="25" t="s">
        <v>106</v>
      </c>
      <c r="B81" s="76">
        <v>20</v>
      </c>
      <c r="C81" s="25" t="s">
        <v>106</v>
      </c>
      <c r="D81" s="76">
        <v>20</v>
      </c>
      <c r="E81" s="48"/>
      <c r="F81" s="48"/>
    </row>
    <row r="82" spans="1:6" ht="21" customHeight="1" x14ac:dyDescent="0.35">
      <c r="A82" s="26" t="s">
        <v>309</v>
      </c>
      <c r="B82" s="77">
        <v>20</v>
      </c>
      <c r="C82" s="26" t="s">
        <v>309</v>
      </c>
      <c r="D82" s="77">
        <v>20</v>
      </c>
      <c r="E82" s="48"/>
      <c r="F82" s="48"/>
    </row>
    <row r="83" spans="1:6" ht="21" customHeight="1" x14ac:dyDescent="0.35">
      <c r="A83" s="23" t="s">
        <v>284</v>
      </c>
      <c r="B83" s="75">
        <v>5</v>
      </c>
      <c r="C83" s="23" t="s">
        <v>284</v>
      </c>
      <c r="D83" s="75">
        <v>10</v>
      </c>
      <c r="E83" s="48"/>
      <c r="F83" s="48"/>
    </row>
    <row r="84" spans="1:6" ht="21" customHeight="1" x14ac:dyDescent="0.35">
      <c r="A84" s="62" t="s">
        <v>58</v>
      </c>
      <c r="B84" s="78">
        <v>680</v>
      </c>
      <c r="C84" s="62" t="s">
        <v>58</v>
      </c>
      <c r="D84" s="78">
        <v>680</v>
      </c>
      <c r="E84" s="48"/>
      <c r="F84" s="48"/>
    </row>
    <row r="85" spans="1:6" ht="21" customHeight="1" x14ac:dyDescent="0.35">
      <c r="A85" s="133" t="s">
        <v>44</v>
      </c>
      <c r="B85" s="133"/>
      <c r="C85" s="133"/>
      <c r="D85" s="86"/>
      <c r="E85" s="48"/>
      <c r="F85" s="48"/>
    </row>
    <row r="86" spans="1:6" ht="21" customHeight="1" x14ac:dyDescent="0.35">
      <c r="A86" s="134" t="s">
        <v>145</v>
      </c>
      <c r="B86" s="134"/>
      <c r="C86" s="134"/>
      <c r="D86" s="87"/>
      <c r="E86" s="48"/>
      <c r="F86" s="48"/>
    </row>
    <row r="87" spans="1:6" ht="21" customHeight="1" x14ac:dyDescent="0.35">
      <c r="A87" s="62" t="s">
        <v>86</v>
      </c>
      <c r="B87" s="62" t="s">
        <v>87</v>
      </c>
      <c r="C87" s="62" t="s">
        <v>88</v>
      </c>
      <c r="D87" s="62" t="s">
        <v>87</v>
      </c>
      <c r="E87" s="80">
        <f>SUM(E88:E97)</f>
        <v>7.5</v>
      </c>
      <c r="F87" s="80">
        <f>SUM(F88:F97)</f>
        <v>300</v>
      </c>
    </row>
    <row r="88" spans="1:6" ht="21" customHeight="1" x14ac:dyDescent="0.25">
      <c r="A88" s="62" t="s">
        <v>48</v>
      </c>
      <c r="B88" s="62" t="s">
        <v>240</v>
      </c>
      <c r="C88" s="62" t="s">
        <v>48</v>
      </c>
      <c r="D88" s="62" t="s">
        <v>240</v>
      </c>
      <c r="E88" s="79">
        <v>1</v>
      </c>
      <c r="F88" s="75">
        <v>40</v>
      </c>
    </row>
    <row r="89" spans="1:6" ht="21" customHeight="1" x14ac:dyDescent="0.25">
      <c r="A89" s="23" t="s">
        <v>146</v>
      </c>
      <c r="B89" s="53" t="s">
        <v>101</v>
      </c>
      <c r="C89" s="23" t="s">
        <v>147</v>
      </c>
      <c r="D89" s="53" t="s">
        <v>101</v>
      </c>
      <c r="E89" s="79">
        <v>1</v>
      </c>
      <c r="F89" s="75">
        <v>40</v>
      </c>
    </row>
    <row r="90" spans="1:6" ht="21" customHeight="1" x14ac:dyDescent="0.25">
      <c r="A90" s="23" t="s">
        <v>148</v>
      </c>
      <c r="B90" s="53" t="s">
        <v>101</v>
      </c>
      <c r="C90" s="23" t="s">
        <v>149</v>
      </c>
      <c r="D90" s="53" t="s">
        <v>101</v>
      </c>
      <c r="E90" s="79">
        <v>1</v>
      </c>
      <c r="F90" s="75">
        <v>40</v>
      </c>
    </row>
    <row r="91" spans="1:6" ht="21" customHeight="1" x14ac:dyDescent="0.25">
      <c r="A91" s="23" t="s">
        <v>410</v>
      </c>
      <c r="B91" s="53" t="s">
        <v>101</v>
      </c>
      <c r="C91" s="23" t="s">
        <v>411</v>
      </c>
      <c r="D91" s="53" t="s">
        <v>101</v>
      </c>
      <c r="E91" s="79">
        <v>0.5</v>
      </c>
      <c r="F91" s="75">
        <v>20</v>
      </c>
    </row>
    <row r="92" spans="1:6" ht="21" customHeight="1" x14ac:dyDescent="0.25">
      <c r="A92" s="23" t="s">
        <v>235</v>
      </c>
      <c r="B92" s="53" t="s">
        <v>236</v>
      </c>
      <c r="C92" s="23" t="s">
        <v>237</v>
      </c>
      <c r="D92" s="53" t="s">
        <v>236</v>
      </c>
      <c r="E92" s="79">
        <v>1</v>
      </c>
      <c r="F92" s="75">
        <v>40</v>
      </c>
    </row>
    <row r="93" spans="1:6" ht="21" customHeight="1" x14ac:dyDescent="0.25">
      <c r="A93" s="84" t="s">
        <v>150</v>
      </c>
      <c r="B93" s="53" t="s">
        <v>101</v>
      </c>
      <c r="C93" s="84" t="s">
        <v>151</v>
      </c>
      <c r="D93" s="53" t="s">
        <v>101</v>
      </c>
      <c r="E93" s="79">
        <v>0.5</v>
      </c>
      <c r="F93" s="75">
        <v>20</v>
      </c>
    </row>
    <row r="94" spans="1:6" ht="21" customHeight="1" x14ac:dyDescent="0.25">
      <c r="A94" s="23" t="s">
        <v>152</v>
      </c>
      <c r="B94" s="53" t="s">
        <v>99</v>
      </c>
      <c r="C94" s="23" t="s">
        <v>153</v>
      </c>
      <c r="D94" s="53" t="s">
        <v>99</v>
      </c>
      <c r="E94" s="79">
        <v>0.5</v>
      </c>
      <c r="F94" s="75">
        <v>20</v>
      </c>
    </row>
    <row r="95" spans="1:6" ht="21" customHeight="1" x14ac:dyDescent="0.25">
      <c r="A95" s="23" t="s">
        <v>154</v>
      </c>
      <c r="B95" s="53" t="s">
        <v>99</v>
      </c>
      <c r="C95" s="23" t="s">
        <v>155</v>
      </c>
      <c r="D95" s="53" t="s">
        <v>99</v>
      </c>
      <c r="E95" s="79">
        <v>0.5</v>
      </c>
      <c r="F95" s="75">
        <v>20</v>
      </c>
    </row>
    <row r="96" spans="1:6" ht="21" customHeight="1" x14ac:dyDescent="0.25">
      <c r="A96" s="23" t="s">
        <v>156</v>
      </c>
      <c r="B96" s="53" t="s">
        <v>99</v>
      </c>
      <c r="C96" s="23" t="s">
        <v>157</v>
      </c>
      <c r="D96" s="53" t="s">
        <v>99</v>
      </c>
      <c r="E96" s="79">
        <v>0.5</v>
      </c>
      <c r="F96" s="75">
        <v>20</v>
      </c>
    </row>
    <row r="97" spans="1:6" ht="21" customHeight="1" x14ac:dyDescent="0.25">
      <c r="A97" s="23" t="s">
        <v>238</v>
      </c>
      <c r="B97" s="53" t="s">
        <v>99</v>
      </c>
      <c r="C97" s="23" t="s">
        <v>239</v>
      </c>
      <c r="D97" s="53" t="s">
        <v>99</v>
      </c>
      <c r="E97" s="79">
        <v>1</v>
      </c>
      <c r="F97" s="75">
        <v>40</v>
      </c>
    </row>
    <row r="98" spans="1:6" ht="21" customHeight="1" x14ac:dyDescent="0.35">
      <c r="A98" s="23" t="s">
        <v>158</v>
      </c>
      <c r="B98" s="53" t="s">
        <v>101</v>
      </c>
      <c r="C98" s="23" t="s">
        <v>159</v>
      </c>
      <c r="D98" s="53" t="s">
        <v>101</v>
      </c>
      <c r="E98" s="80">
        <f>SUM(E99:E107)</f>
        <v>9.5</v>
      </c>
      <c r="F98" s="80">
        <f>SUM(F99:F107)</f>
        <v>380</v>
      </c>
    </row>
    <row r="99" spans="1:6" ht="21" customHeight="1" x14ac:dyDescent="0.25">
      <c r="A99" s="62" t="s">
        <v>11</v>
      </c>
      <c r="B99" s="62" t="s">
        <v>375</v>
      </c>
      <c r="C99" s="62" t="s">
        <v>11</v>
      </c>
      <c r="D99" s="62" t="s">
        <v>375</v>
      </c>
      <c r="E99" s="79">
        <v>1.5</v>
      </c>
      <c r="F99" s="75">
        <v>60</v>
      </c>
    </row>
    <row r="100" spans="1:6" ht="21" customHeight="1" x14ac:dyDescent="0.25">
      <c r="A100" s="49" t="s">
        <v>160</v>
      </c>
      <c r="B100" s="53" t="s">
        <v>91</v>
      </c>
      <c r="C100" s="23" t="s">
        <v>161</v>
      </c>
      <c r="D100" s="53" t="s">
        <v>91</v>
      </c>
      <c r="E100" s="79">
        <v>2</v>
      </c>
      <c r="F100" s="75">
        <v>80</v>
      </c>
    </row>
    <row r="101" spans="1:6" ht="21" customHeight="1" x14ac:dyDescent="0.25">
      <c r="A101" s="49" t="s">
        <v>414</v>
      </c>
      <c r="B101" s="53" t="s">
        <v>162</v>
      </c>
      <c r="C101" s="23" t="s">
        <v>244</v>
      </c>
      <c r="D101" s="53" t="s">
        <v>162</v>
      </c>
      <c r="E101" s="79">
        <v>2</v>
      </c>
      <c r="F101" s="75">
        <v>80</v>
      </c>
    </row>
    <row r="102" spans="1:6" ht="21" customHeight="1" x14ac:dyDescent="0.25">
      <c r="A102" s="49" t="s">
        <v>242</v>
      </c>
      <c r="B102" s="53" t="s">
        <v>162</v>
      </c>
      <c r="C102" s="49" t="s">
        <v>241</v>
      </c>
      <c r="D102" s="53" t="s">
        <v>162</v>
      </c>
      <c r="E102" s="79">
        <v>1</v>
      </c>
      <c r="F102" s="75">
        <v>40</v>
      </c>
    </row>
    <row r="103" spans="1:6" ht="21" customHeight="1" x14ac:dyDescent="0.25">
      <c r="A103" s="49" t="s">
        <v>243</v>
      </c>
      <c r="B103" s="53" t="s">
        <v>101</v>
      </c>
      <c r="C103" s="49" t="s">
        <v>245</v>
      </c>
      <c r="D103" s="53" t="s">
        <v>101</v>
      </c>
      <c r="E103" s="79">
        <v>1</v>
      </c>
      <c r="F103" s="75">
        <v>40</v>
      </c>
    </row>
    <row r="104" spans="1:6" ht="21" customHeight="1" x14ac:dyDescent="0.25">
      <c r="A104" s="49" t="s">
        <v>163</v>
      </c>
      <c r="B104" s="53" t="s">
        <v>101</v>
      </c>
      <c r="C104" s="49" t="s">
        <v>164</v>
      </c>
      <c r="D104" s="53" t="s">
        <v>101</v>
      </c>
      <c r="E104" s="79">
        <v>1</v>
      </c>
      <c r="F104" s="75">
        <v>40</v>
      </c>
    </row>
    <row r="105" spans="1:6" ht="21" customHeight="1" x14ac:dyDescent="0.25">
      <c r="A105" s="49" t="s">
        <v>329</v>
      </c>
      <c r="B105" s="53" t="s">
        <v>101</v>
      </c>
      <c r="C105" s="49" t="s">
        <v>491</v>
      </c>
      <c r="D105" s="53" t="s">
        <v>101</v>
      </c>
      <c r="E105" s="79">
        <v>0.5</v>
      </c>
      <c r="F105" s="53">
        <v>20</v>
      </c>
    </row>
    <row r="106" spans="1:6" ht="21" customHeight="1" x14ac:dyDescent="0.25">
      <c r="A106" s="49" t="s">
        <v>330</v>
      </c>
      <c r="B106" s="53" t="s">
        <v>165</v>
      </c>
      <c r="C106" s="49" t="s">
        <v>492</v>
      </c>
      <c r="D106" s="53" t="s">
        <v>165</v>
      </c>
      <c r="E106" s="79"/>
      <c r="F106" s="53"/>
    </row>
    <row r="107" spans="1:6" ht="21" customHeight="1" x14ac:dyDescent="0.25">
      <c r="A107" s="49" t="s">
        <v>166</v>
      </c>
      <c r="B107" s="53" t="s">
        <v>99</v>
      </c>
      <c r="C107" s="49" t="s">
        <v>167</v>
      </c>
      <c r="D107" s="53" t="s">
        <v>99</v>
      </c>
      <c r="E107" s="79">
        <v>0.5</v>
      </c>
      <c r="F107" s="79">
        <v>20</v>
      </c>
    </row>
    <row r="108" spans="1:6" ht="21" customHeight="1" x14ac:dyDescent="0.35">
      <c r="A108" s="62" t="s">
        <v>15</v>
      </c>
      <c r="B108" s="72">
        <v>60</v>
      </c>
      <c r="C108" s="62" t="s">
        <v>15</v>
      </c>
      <c r="D108" s="72">
        <v>60</v>
      </c>
      <c r="E108" s="48"/>
      <c r="F108" s="81">
        <f>SUM(F109:F112)</f>
        <v>60</v>
      </c>
    </row>
    <row r="109" spans="1:6" ht="21" customHeight="1" x14ac:dyDescent="0.35">
      <c r="A109" s="23" t="s">
        <v>248</v>
      </c>
      <c r="B109" s="75">
        <v>20</v>
      </c>
      <c r="C109" s="23" t="s">
        <v>248</v>
      </c>
      <c r="D109" s="75">
        <v>20</v>
      </c>
      <c r="E109" s="48"/>
      <c r="F109" s="75">
        <v>20</v>
      </c>
    </row>
    <row r="110" spans="1:6" ht="21" customHeight="1" x14ac:dyDescent="0.35">
      <c r="A110" s="23" t="s">
        <v>249</v>
      </c>
      <c r="B110" s="75">
        <v>20</v>
      </c>
      <c r="C110" s="23" t="s">
        <v>249</v>
      </c>
      <c r="D110" s="75">
        <v>20</v>
      </c>
      <c r="E110" s="48"/>
      <c r="F110" s="75">
        <v>20</v>
      </c>
    </row>
    <row r="111" spans="1:6" ht="21" customHeight="1" x14ac:dyDescent="0.35">
      <c r="A111" s="23" t="s">
        <v>250</v>
      </c>
      <c r="B111" s="75">
        <v>10</v>
      </c>
      <c r="C111" s="23" t="s">
        <v>250</v>
      </c>
      <c r="D111" s="75">
        <v>10</v>
      </c>
      <c r="E111" s="48"/>
      <c r="F111" s="75">
        <v>10</v>
      </c>
    </row>
    <row r="112" spans="1:6" ht="21" customHeight="1" x14ac:dyDescent="0.35">
      <c r="A112" s="23" t="s">
        <v>251</v>
      </c>
      <c r="B112" s="75">
        <v>10</v>
      </c>
      <c r="C112" s="23" t="s">
        <v>251</v>
      </c>
      <c r="D112" s="75">
        <v>10</v>
      </c>
      <c r="E112" s="48"/>
      <c r="F112" s="75">
        <v>10</v>
      </c>
    </row>
    <row r="113" spans="1:6" ht="21" customHeight="1" x14ac:dyDescent="0.35">
      <c r="A113" s="62" t="s">
        <v>58</v>
      </c>
      <c r="B113" s="78">
        <v>740</v>
      </c>
      <c r="C113" s="62" t="s">
        <v>58</v>
      </c>
      <c r="D113" s="78">
        <v>740</v>
      </c>
      <c r="E113" s="83">
        <f>SUM(E87+E98)</f>
        <v>17</v>
      </c>
      <c r="F113" s="83">
        <f>SUM(F87+F98+F108)</f>
        <v>740</v>
      </c>
    </row>
    <row r="114" spans="1:6" ht="21" customHeight="1" x14ac:dyDescent="0.35">
      <c r="A114" s="133" t="s">
        <v>44</v>
      </c>
      <c r="B114" s="133"/>
      <c r="C114" s="133"/>
      <c r="D114" s="86"/>
      <c r="E114" s="48"/>
      <c r="F114" s="48"/>
    </row>
    <row r="115" spans="1:6" ht="21" customHeight="1" x14ac:dyDescent="0.35">
      <c r="A115" s="134" t="s">
        <v>168</v>
      </c>
      <c r="B115" s="134"/>
      <c r="C115" s="134"/>
      <c r="D115" s="87"/>
      <c r="E115" s="48"/>
      <c r="F115" s="48"/>
    </row>
    <row r="116" spans="1:6" ht="21" customHeight="1" x14ac:dyDescent="0.35">
      <c r="A116" s="62" t="s">
        <v>86</v>
      </c>
      <c r="B116" s="62" t="s">
        <v>87</v>
      </c>
      <c r="C116" s="62" t="s">
        <v>88</v>
      </c>
      <c r="D116" s="62" t="s">
        <v>87</v>
      </c>
      <c r="E116" s="48"/>
      <c r="F116" s="48"/>
    </row>
    <row r="117" spans="1:6" ht="21" customHeight="1" x14ac:dyDescent="0.35">
      <c r="A117" s="62" t="s">
        <v>48</v>
      </c>
      <c r="B117" s="62" t="s">
        <v>240</v>
      </c>
      <c r="C117" s="62" t="s">
        <v>48</v>
      </c>
      <c r="D117" s="62" t="s">
        <v>240</v>
      </c>
      <c r="E117" s="80">
        <f>SUM(E118:E127)</f>
        <v>7.5</v>
      </c>
      <c r="F117" s="80">
        <f>SUM(F118:F127)</f>
        <v>300</v>
      </c>
    </row>
    <row r="118" spans="1:6" ht="21" customHeight="1" x14ac:dyDescent="0.25">
      <c r="A118" s="23" t="s">
        <v>146</v>
      </c>
      <c r="B118" s="53" t="s">
        <v>101</v>
      </c>
      <c r="C118" s="23" t="s">
        <v>147</v>
      </c>
      <c r="D118" s="53" t="s">
        <v>101</v>
      </c>
      <c r="E118" s="79">
        <v>1</v>
      </c>
      <c r="F118" s="75">
        <v>40</v>
      </c>
    </row>
    <row r="119" spans="1:6" ht="21" customHeight="1" x14ac:dyDescent="0.25">
      <c r="A119" s="23" t="s">
        <v>148</v>
      </c>
      <c r="B119" s="53" t="s">
        <v>101</v>
      </c>
      <c r="C119" s="23" t="s">
        <v>149</v>
      </c>
      <c r="D119" s="53" t="s">
        <v>101</v>
      </c>
      <c r="E119" s="79">
        <v>1</v>
      </c>
      <c r="F119" s="75">
        <v>40</v>
      </c>
    </row>
    <row r="120" spans="1:6" ht="21" customHeight="1" x14ac:dyDescent="0.25">
      <c r="A120" s="23" t="s">
        <v>410</v>
      </c>
      <c r="B120" s="53" t="s">
        <v>101</v>
      </c>
      <c r="C120" s="23" t="s">
        <v>412</v>
      </c>
      <c r="D120" s="53" t="s">
        <v>101</v>
      </c>
      <c r="E120" s="79">
        <v>1</v>
      </c>
      <c r="F120" s="75">
        <v>40</v>
      </c>
    </row>
    <row r="121" spans="1:6" ht="21" customHeight="1" x14ac:dyDescent="0.25">
      <c r="A121" s="23" t="s">
        <v>235</v>
      </c>
      <c r="B121" s="53" t="s">
        <v>236</v>
      </c>
      <c r="C121" s="23" t="s">
        <v>237</v>
      </c>
      <c r="D121" s="53" t="s">
        <v>236</v>
      </c>
      <c r="E121" s="79">
        <v>0.5</v>
      </c>
      <c r="F121" s="75">
        <v>20</v>
      </c>
    </row>
    <row r="122" spans="1:6" ht="21" customHeight="1" x14ac:dyDescent="0.25">
      <c r="A122" s="84" t="s">
        <v>150</v>
      </c>
      <c r="B122" s="53" t="s">
        <v>101</v>
      </c>
      <c r="C122" s="84" t="s">
        <v>151</v>
      </c>
      <c r="D122" s="53" t="s">
        <v>101</v>
      </c>
      <c r="E122" s="79">
        <v>1</v>
      </c>
      <c r="F122" s="75">
        <v>40</v>
      </c>
    </row>
    <row r="123" spans="1:6" ht="21" customHeight="1" x14ac:dyDescent="0.25">
      <c r="A123" s="23" t="s">
        <v>152</v>
      </c>
      <c r="B123" s="53" t="s">
        <v>99</v>
      </c>
      <c r="C123" s="23" t="s">
        <v>153</v>
      </c>
      <c r="D123" s="53" t="s">
        <v>99</v>
      </c>
      <c r="E123" s="79">
        <v>0.5</v>
      </c>
      <c r="F123" s="75">
        <v>20</v>
      </c>
    </row>
    <row r="124" spans="1:6" ht="21" customHeight="1" x14ac:dyDescent="0.25">
      <c r="A124" s="23" t="s">
        <v>154</v>
      </c>
      <c r="B124" s="53" t="s">
        <v>99</v>
      </c>
      <c r="C124" s="23" t="s">
        <v>155</v>
      </c>
      <c r="D124" s="53" t="s">
        <v>99</v>
      </c>
      <c r="E124" s="79">
        <v>0.5</v>
      </c>
      <c r="F124" s="75">
        <v>20</v>
      </c>
    </row>
    <row r="125" spans="1:6" ht="21" customHeight="1" x14ac:dyDescent="0.25">
      <c r="A125" s="23" t="s">
        <v>156</v>
      </c>
      <c r="B125" s="53" t="s">
        <v>99</v>
      </c>
      <c r="C125" s="23" t="s">
        <v>157</v>
      </c>
      <c r="D125" s="53" t="s">
        <v>99</v>
      </c>
      <c r="E125" s="79">
        <v>0.5</v>
      </c>
      <c r="F125" s="75">
        <v>20</v>
      </c>
    </row>
    <row r="126" spans="1:6" ht="21" customHeight="1" x14ac:dyDescent="0.25">
      <c r="A126" s="23" t="s">
        <v>238</v>
      </c>
      <c r="B126" s="53" t="s">
        <v>99</v>
      </c>
      <c r="C126" s="23" t="s">
        <v>239</v>
      </c>
      <c r="D126" s="53" t="s">
        <v>99</v>
      </c>
      <c r="E126" s="79">
        <v>0.5</v>
      </c>
      <c r="F126" s="75">
        <v>20</v>
      </c>
    </row>
    <row r="127" spans="1:6" ht="21" customHeight="1" x14ac:dyDescent="0.25">
      <c r="A127" s="23" t="s">
        <v>158</v>
      </c>
      <c r="B127" s="53" t="s">
        <v>101</v>
      </c>
      <c r="C127" s="23" t="s">
        <v>159</v>
      </c>
      <c r="D127" s="53" t="s">
        <v>101</v>
      </c>
      <c r="E127" s="79">
        <v>1</v>
      </c>
      <c r="F127" s="75">
        <v>40</v>
      </c>
    </row>
    <row r="128" spans="1:6" ht="21" customHeight="1" x14ac:dyDescent="0.35">
      <c r="A128" s="62" t="s">
        <v>11</v>
      </c>
      <c r="B128" s="62" t="s">
        <v>376</v>
      </c>
      <c r="C128" s="62" t="s">
        <v>11</v>
      </c>
      <c r="D128" s="62" t="s">
        <v>376</v>
      </c>
      <c r="E128" s="80">
        <f>SUM(E129:E137)</f>
        <v>8.5</v>
      </c>
      <c r="F128" s="80">
        <f>SUM(F129:F137)</f>
        <v>380</v>
      </c>
    </row>
    <row r="129" spans="1:6" ht="21" customHeight="1" x14ac:dyDescent="0.25">
      <c r="A129" s="49" t="s">
        <v>169</v>
      </c>
      <c r="B129" s="53" t="s">
        <v>101</v>
      </c>
      <c r="C129" s="49" t="s">
        <v>170</v>
      </c>
      <c r="D129" s="53" t="s">
        <v>101</v>
      </c>
      <c r="E129" s="79">
        <v>1</v>
      </c>
      <c r="F129" s="75">
        <v>40</v>
      </c>
    </row>
    <row r="130" spans="1:6" ht="21" customHeight="1" x14ac:dyDescent="0.25">
      <c r="A130" s="49" t="s">
        <v>160</v>
      </c>
      <c r="B130" s="53" t="s">
        <v>91</v>
      </c>
      <c r="C130" s="49" t="s">
        <v>171</v>
      </c>
      <c r="D130" s="53" t="s">
        <v>91</v>
      </c>
      <c r="E130" s="79">
        <v>1.5</v>
      </c>
      <c r="F130" s="75">
        <v>60</v>
      </c>
    </row>
    <row r="131" spans="1:6" ht="21" customHeight="1" x14ac:dyDescent="0.25">
      <c r="A131" s="49" t="s">
        <v>510</v>
      </c>
      <c r="B131" s="53" t="s">
        <v>99</v>
      </c>
      <c r="C131" s="49" t="s">
        <v>511</v>
      </c>
      <c r="D131" s="53" t="s">
        <v>99</v>
      </c>
      <c r="E131" s="79">
        <v>0.5</v>
      </c>
      <c r="F131" s="75">
        <v>20</v>
      </c>
    </row>
    <row r="132" spans="1:6" ht="21" customHeight="1" x14ac:dyDescent="0.25">
      <c r="A132" s="49" t="s">
        <v>163</v>
      </c>
      <c r="B132" s="53" t="s">
        <v>101</v>
      </c>
      <c r="C132" s="49" t="s">
        <v>164</v>
      </c>
      <c r="D132" s="53" t="s">
        <v>101</v>
      </c>
      <c r="E132" s="79">
        <v>1</v>
      </c>
      <c r="F132" s="75">
        <v>40</v>
      </c>
    </row>
    <row r="133" spans="1:6" ht="21" customHeight="1" x14ac:dyDescent="0.25">
      <c r="A133" s="49" t="s">
        <v>329</v>
      </c>
      <c r="B133" s="53" t="s">
        <v>101</v>
      </c>
      <c r="C133" s="49" t="s">
        <v>331</v>
      </c>
      <c r="D133" s="53" t="s">
        <v>101</v>
      </c>
      <c r="E133" s="79">
        <v>1</v>
      </c>
      <c r="F133" s="75">
        <v>40</v>
      </c>
    </row>
    <row r="134" spans="1:6" ht="21" customHeight="1" x14ac:dyDescent="0.25">
      <c r="A134" s="49" t="s">
        <v>333</v>
      </c>
      <c r="B134" s="53" t="s">
        <v>101</v>
      </c>
      <c r="C134" s="49" t="s">
        <v>335</v>
      </c>
      <c r="D134" s="53" t="s">
        <v>101</v>
      </c>
      <c r="E134" s="79">
        <v>1</v>
      </c>
      <c r="F134" s="75">
        <v>40</v>
      </c>
    </row>
    <row r="135" spans="1:6" ht="21" customHeight="1" x14ac:dyDescent="0.25">
      <c r="A135" s="49" t="s">
        <v>334</v>
      </c>
      <c r="B135" s="53" t="s">
        <v>91</v>
      </c>
      <c r="C135" s="49" t="s">
        <v>336</v>
      </c>
      <c r="D135" s="53" t="s">
        <v>91</v>
      </c>
      <c r="E135" s="79">
        <v>1.5</v>
      </c>
      <c r="F135" s="75">
        <v>60</v>
      </c>
    </row>
    <row r="136" spans="1:6" ht="21" customHeight="1" x14ac:dyDescent="0.25">
      <c r="A136" s="49" t="s">
        <v>337</v>
      </c>
      <c r="B136" s="53" t="s">
        <v>466</v>
      </c>
      <c r="C136" s="49" t="s">
        <v>338</v>
      </c>
      <c r="D136" s="53" t="s">
        <v>466</v>
      </c>
      <c r="E136" s="79">
        <v>0.5</v>
      </c>
      <c r="F136" s="75">
        <v>60</v>
      </c>
    </row>
    <row r="137" spans="1:6" ht="21" customHeight="1" x14ac:dyDescent="0.25">
      <c r="A137" s="49" t="s">
        <v>166</v>
      </c>
      <c r="B137" s="53" t="s">
        <v>99</v>
      </c>
      <c r="C137" s="49" t="s">
        <v>167</v>
      </c>
      <c r="D137" s="53" t="s">
        <v>99</v>
      </c>
      <c r="E137" s="79">
        <v>0.5</v>
      </c>
      <c r="F137" s="75">
        <v>20</v>
      </c>
    </row>
    <row r="138" spans="1:6" ht="21" customHeight="1" x14ac:dyDescent="0.35">
      <c r="A138" s="62" t="s">
        <v>15</v>
      </c>
      <c r="B138" s="72">
        <v>60</v>
      </c>
      <c r="C138" s="62" t="s">
        <v>15</v>
      </c>
      <c r="D138" s="72">
        <v>60</v>
      </c>
      <c r="E138" s="48"/>
      <c r="F138" s="81">
        <f>SUM(F139:F142)</f>
        <v>60</v>
      </c>
    </row>
    <row r="139" spans="1:6" ht="21" customHeight="1" x14ac:dyDescent="0.35">
      <c r="A139" s="23" t="s">
        <v>248</v>
      </c>
      <c r="B139" s="75">
        <v>20</v>
      </c>
      <c r="C139" s="23" t="s">
        <v>248</v>
      </c>
      <c r="D139" s="75">
        <v>20</v>
      </c>
      <c r="E139" s="48"/>
      <c r="F139" s="75">
        <v>20</v>
      </c>
    </row>
    <row r="140" spans="1:6" ht="21" customHeight="1" x14ac:dyDescent="0.35">
      <c r="A140" s="23" t="s">
        <v>249</v>
      </c>
      <c r="B140" s="75">
        <v>20</v>
      </c>
      <c r="C140" s="23" t="s">
        <v>249</v>
      </c>
      <c r="D140" s="75">
        <v>20</v>
      </c>
      <c r="E140" s="48"/>
      <c r="F140" s="75">
        <v>20</v>
      </c>
    </row>
    <row r="141" spans="1:6" ht="21" customHeight="1" x14ac:dyDescent="0.35">
      <c r="A141" s="23" t="s">
        <v>250</v>
      </c>
      <c r="B141" s="75">
        <v>10</v>
      </c>
      <c r="C141" s="23" t="s">
        <v>250</v>
      </c>
      <c r="D141" s="75">
        <v>10</v>
      </c>
      <c r="E141" s="48"/>
      <c r="F141" s="75">
        <v>10</v>
      </c>
    </row>
    <row r="142" spans="1:6" ht="21" customHeight="1" x14ac:dyDescent="0.35">
      <c r="A142" s="23" t="s">
        <v>251</v>
      </c>
      <c r="B142" s="75">
        <v>10</v>
      </c>
      <c r="C142" s="23" t="s">
        <v>251</v>
      </c>
      <c r="D142" s="75">
        <v>10</v>
      </c>
      <c r="E142" s="48"/>
      <c r="F142" s="75">
        <v>10</v>
      </c>
    </row>
    <row r="143" spans="1:6" ht="21" customHeight="1" x14ac:dyDescent="0.35">
      <c r="A143" s="62" t="s">
        <v>58</v>
      </c>
      <c r="B143" s="78">
        <v>740</v>
      </c>
      <c r="C143" s="62" t="s">
        <v>58</v>
      </c>
      <c r="D143" s="78">
        <v>740</v>
      </c>
      <c r="E143" s="83">
        <f>SUM(E117+E128)</f>
        <v>16</v>
      </c>
      <c r="F143" s="83">
        <f>SUM(F117+F128+F138)</f>
        <v>740</v>
      </c>
    </row>
    <row r="144" spans="1:6" ht="21" customHeight="1" x14ac:dyDescent="0.35">
      <c r="A144" s="133" t="s">
        <v>44</v>
      </c>
      <c r="B144" s="133"/>
      <c r="C144" s="133"/>
      <c r="D144" s="86"/>
      <c r="E144" s="48"/>
      <c r="F144" s="48"/>
    </row>
    <row r="145" spans="1:6" ht="21" customHeight="1" x14ac:dyDescent="0.35">
      <c r="A145" s="134" t="s">
        <v>173</v>
      </c>
      <c r="B145" s="134"/>
      <c r="C145" s="134"/>
      <c r="D145" s="87"/>
      <c r="E145" s="48"/>
      <c r="F145" s="48"/>
    </row>
    <row r="146" spans="1:6" ht="21" customHeight="1" x14ac:dyDescent="0.35">
      <c r="A146" s="62" t="s">
        <v>86</v>
      </c>
      <c r="B146" s="62" t="s">
        <v>87</v>
      </c>
      <c r="C146" s="62" t="s">
        <v>88</v>
      </c>
      <c r="D146" s="62" t="s">
        <v>87</v>
      </c>
      <c r="E146" s="48"/>
      <c r="F146" s="48"/>
    </row>
    <row r="147" spans="1:6" ht="21" customHeight="1" x14ac:dyDescent="0.35">
      <c r="A147" s="62" t="s">
        <v>48</v>
      </c>
      <c r="B147" s="62" t="s">
        <v>240</v>
      </c>
      <c r="C147" s="62" t="s">
        <v>48</v>
      </c>
      <c r="D147" s="62" t="s">
        <v>240</v>
      </c>
      <c r="E147" s="80">
        <f>SUM(E148:E157)</f>
        <v>7.5</v>
      </c>
      <c r="F147" s="80">
        <f>SUM(F148:F157)</f>
        <v>300</v>
      </c>
    </row>
    <row r="148" spans="1:6" ht="21" customHeight="1" x14ac:dyDescent="0.25">
      <c r="A148" s="23" t="s">
        <v>146</v>
      </c>
      <c r="B148" s="53" t="s">
        <v>101</v>
      </c>
      <c r="C148" s="23" t="s">
        <v>147</v>
      </c>
      <c r="D148" s="53" t="s">
        <v>101</v>
      </c>
      <c r="E148" s="79">
        <v>1</v>
      </c>
      <c r="F148" s="75">
        <v>40</v>
      </c>
    </row>
    <row r="149" spans="1:6" ht="21" customHeight="1" x14ac:dyDescent="0.25">
      <c r="A149" s="23" t="s">
        <v>148</v>
      </c>
      <c r="B149" s="53" t="s">
        <v>101</v>
      </c>
      <c r="C149" s="23" t="s">
        <v>149</v>
      </c>
      <c r="D149" s="53" t="s">
        <v>101</v>
      </c>
      <c r="E149" s="79">
        <v>1</v>
      </c>
      <c r="F149" s="75">
        <v>40</v>
      </c>
    </row>
    <row r="150" spans="1:6" ht="21" customHeight="1" x14ac:dyDescent="0.25">
      <c r="A150" s="23" t="s">
        <v>413</v>
      </c>
      <c r="B150" s="53" t="s">
        <v>101</v>
      </c>
      <c r="C150" s="23" t="s">
        <v>412</v>
      </c>
      <c r="D150" s="53" t="s">
        <v>101</v>
      </c>
      <c r="E150" s="79">
        <v>1</v>
      </c>
      <c r="F150" s="75">
        <v>40</v>
      </c>
    </row>
    <row r="151" spans="1:6" ht="21" customHeight="1" x14ac:dyDescent="0.25">
      <c r="A151" s="23" t="s">
        <v>235</v>
      </c>
      <c r="B151" s="53" t="s">
        <v>236</v>
      </c>
      <c r="C151" s="23" t="s">
        <v>237</v>
      </c>
      <c r="D151" s="53" t="s">
        <v>236</v>
      </c>
      <c r="E151" s="79">
        <v>0.5</v>
      </c>
      <c r="F151" s="75">
        <v>20</v>
      </c>
    </row>
    <row r="152" spans="1:6" ht="21" customHeight="1" x14ac:dyDescent="0.25">
      <c r="A152" s="84" t="s">
        <v>174</v>
      </c>
      <c r="B152" s="53" t="s">
        <v>101</v>
      </c>
      <c r="C152" s="84" t="s">
        <v>175</v>
      </c>
      <c r="D152" s="53" t="s">
        <v>101</v>
      </c>
      <c r="E152" s="79">
        <v>1</v>
      </c>
      <c r="F152" s="75">
        <v>40</v>
      </c>
    </row>
    <row r="153" spans="1:6" ht="21" customHeight="1" x14ac:dyDescent="0.25">
      <c r="A153" s="23" t="s">
        <v>152</v>
      </c>
      <c r="B153" s="53" t="s">
        <v>99</v>
      </c>
      <c r="C153" s="23" t="s">
        <v>153</v>
      </c>
      <c r="D153" s="53" t="s">
        <v>99</v>
      </c>
      <c r="E153" s="79">
        <v>0.5</v>
      </c>
      <c r="F153" s="75">
        <v>20</v>
      </c>
    </row>
    <row r="154" spans="1:6" ht="21" customHeight="1" x14ac:dyDescent="0.25">
      <c r="A154" s="23" t="s">
        <v>154</v>
      </c>
      <c r="B154" s="53" t="s">
        <v>99</v>
      </c>
      <c r="C154" s="23" t="s">
        <v>155</v>
      </c>
      <c r="D154" s="53" t="s">
        <v>99</v>
      </c>
      <c r="E154" s="79">
        <v>0.5</v>
      </c>
      <c r="F154" s="75">
        <v>20</v>
      </c>
    </row>
    <row r="155" spans="1:6" ht="21" customHeight="1" x14ac:dyDescent="0.25">
      <c r="A155" s="23" t="s">
        <v>156</v>
      </c>
      <c r="B155" s="53" t="s">
        <v>99</v>
      </c>
      <c r="C155" s="23" t="s">
        <v>157</v>
      </c>
      <c r="D155" s="53" t="s">
        <v>99</v>
      </c>
      <c r="E155" s="79">
        <v>0.5</v>
      </c>
      <c r="F155" s="75">
        <v>20</v>
      </c>
    </row>
    <row r="156" spans="1:6" ht="21" customHeight="1" x14ac:dyDescent="0.25">
      <c r="A156" s="23" t="s">
        <v>238</v>
      </c>
      <c r="B156" s="53" t="s">
        <v>99</v>
      </c>
      <c r="C156" s="23" t="s">
        <v>239</v>
      </c>
      <c r="D156" s="53" t="s">
        <v>99</v>
      </c>
      <c r="E156" s="79">
        <v>0.5</v>
      </c>
      <c r="F156" s="75">
        <v>20</v>
      </c>
    </row>
    <row r="157" spans="1:6" ht="21" customHeight="1" x14ac:dyDescent="0.25">
      <c r="A157" s="23" t="s">
        <v>158</v>
      </c>
      <c r="B157" s="53" t="s">
        <v>101</v>
      </c>
      <c r="C157" s="23" t="s">
        <v>159</v>
      </c>
      <c r="D157" s="53" t="s">
        <v>101</v>
      </c>
      <c r="E157" s="79">
        <v>1</v>
      </c>
      <c r="F157" s="75">
        <v>40</v>
      </c>
    </row>
    <row r="158" spans="1:6" ht="21" customHeight="1" x14ac:dyDescent="0.35">
      <c r="A158" s="62" t="s">
        <v>11</v>
      </c>
      <c r="B158" s="62" t="s">
        <v>246</v>
      </c>
      <c r="C158" s="62" t="s">
        <v>11</v>
      </c>
      <c r="D158" s="62" t="s">
        <v>246</v>
      </c>
      <c r="E158" s="80">
        <f>SUM(E159:E167)</f>
        <v>9.5</v>
      </c>
      <c r="F158" s="80">
        <f>SUM(F159:F167)</f>
        <v>380</v>
      </c>
    </row>
    <row r="159" spans="1:6" ht="21" customHeight="1" x14ac:dyDescent="0.25">
      <c r="A159" s="49" t="s">
        <v>169</v>
      </c>
      <c r="B159" s="53" t="s">
        <v>101</v>
      </c>
      <c r="C159" s="49" t="s">
        <v>170</v>
      </c>
      <c r="D159" s="53" t="s">
        <v>101</v>
      </c>
      <c r="E159" s="79">
        <v>1</v>
      </c>
      <c r="F159" s="75">
        <v>40</v>
      </c>
    </row>
    <row r="160" spans="1:6" ht="21" customHeight="1" x14ac:dyDescent="0.25">
      <c r="A160" s="49" t="s">
        <v>510</v>
      </c>
      <c r="B160" s="53" t="s">
        <v>99</v>
      </c>
      <c r="C160" s="49" t="s">
        <v>512</v>
      </c>
      <c r="D160" s="53" t="s">
        <v>99</v>
      </c>
      <c r="E160" s="79">
        <v>0.5</v>
      </c>
      <c r="F160" s="75">
        <v>20</v>
      </c>
    </row>
    <row r="161" spans="1:6" ht="21" customHeight="1" x14ac:dyDescent="0.25">
      <c r="A161" s="49" t="s">
        <v>163</v>
      </c>
      <c r="B161" s="53" t="s">
        <v>101</v>
      </c>
      <c r="C161" s="49" t="s">
        <v>164</v>
      </c>
      <c r="D161" s="53" t="s">
        <v>101</v>
      </c>
      <c r="E161" s="79">
        <v>1</v>
      </c>
      <c r="F161" s="75">
        <v>40</v>
      </c>
    </row>
    <row r="162" spans="1:6" ht="21" customHeight="1" x14ac:dyDescent="0.25">
      <c r="A162" s="49" t="s">
        <v>329</v>
      </c>
      <c r="B162" s="53" t="s">
        <v>101</v>
      </c>
      <c r="C162" s="49" t="s">
        <v>331</v>
      </c>
      <c r="D162" s="53" t="s">
        <v>101</v>
      </c>
      <c r="E162" s="79">
        <v>1</v>
      </c>
      <c r="F162" s="75">
        <v>40</v>
      </c>
    </row>
    <row r="163" spans="1:6" ht="21" customHeight="1" x14ac:dyDescent="0.25">
      <c r="A163" s="49" t="s">
        <v>333</v>
      </c>
      <c r="B163" s="53" t="s">
        <v>101</v>
      </c>
      <c r="C163" s="49" t="s">
        <v>335</v>
      </c>
      <c r="D163" s="53" t="s">
        <v>99</v>
      </c>
      <c r="E163" s="79">
        <v>1</v>
      </c>
      <c r="F163" s="75">
        <v>40</v>
      </c>
    </row>
    <row r="164" spans="1:6" ht="21" customHeight="1" x14ac:dyDescent="0.25">
      <c r="A164" s="49" t="s">
        <v>330</v>
      </c>
      <c r="B164" s="53" t="s">
        <v>99</v>
      </c>
      <c r="C164" s="49" t="s">
        <v>332</v>
      </c>
      <c r="D164" s="53" t="s">
        <v>99</v>
      </c>
      <c r="E164" s="79">
        <v>0.5</v>
      </c>
      <c r="F164" s="75">
        <v>20</v>
      </c>
    </row>
    <row r="165" spans="1:6" ht="21" customHeight="1" x14ac:dyDescent="0.25">
      <c r="A165" s="49" t="s">
        <v>339</v>
      </c>
      <c r="B165" s="53" t="s">
        <v>176</v>
      </c>
      <c r="C165" s="49" t="s">
        <v>341</v>
      </c>
      <c r="D165" s="53" t="s">
        <v>176</v>
      </c>
      <c r="E165" s="79">
        <v>1.5</v>
      </c>
      <c r="F165" s="75">
        <v>60</v>
      </c>
    </row>
    <row r="166" spans="1:6" ht="21" customHeight="1" x14ac:dyDescent="0.25">
      <c r="A166" s="23" t="s">
        <v>340</v>
      </c>
      <c r="B166" s="53" t="s">
        <v>177</v>
      </c>
      <c r="C166" s="23" t="s">
        <v>342</v>
      </c>
      <c r="D166" s="53" t="s">
        <v>177</v>
      </c>
      <c r="E166" s="79">
        <v>2.5</v>
      </c>
      <c r="F166" s="75">
        <v>100</v>
      </c>
    </row>
    <row r="167" spans="1:6" ht="21" customHeight="1" x14ac:dyDescent="0.25">
      <c r="A167" s="49" t="s">
        <v>166</v>
      </c>
      <c r="B167" s="53" t="s">
        <v>99</v>
      </c>
      <c r="C167" s="49" t="s">
        <v>167</v>
      </c>
      <c r="D167" s="53" t="s">
        <v>99</v>
      </c>
      <c r="E167" s="79">
        <v>0.5</v>
      </c>
      <c r="F167" s="75">
        <v>20</v>
      </c>
    </row>
    <row r="168" spans="1:6" ht="21" customHeight="1" x14ac:dyDescent="0.35">
      <c r="A168" s="62" t="s">
        <v>15</v>
      </c>
      <c r="B168" s="72">
        <v>60</v>
      </c>
      <c r="C168" s="62" t="s">
        <v>15</v>
      </c>
      <c r="D168" s="72">
        <v>60</v>
      </c>
      <c r="E168" s="48"/>
      <c r="F168" s="81">
        <f>SUM(F169:F172)</f>
        <v>60</v>
      </c>
    </row>
    <row r="169" spans="1:6" ht="21" customHeight="1" x14ac:dyDescent="0.35">
      <c r="A169" s="23" t="s">
        <v>248</v>
      </c>
      <c r="B169" s="75">
        <v>20</v>
      </c>
      <c r="C169" s="23" t="s">
        <v>248</v>
      </c>
      <c r="D169" s="75">
        <v>20</v>
      </c>
      <c r="E169" s="48"/>
      <c r="F169" s="75">
        <v>20</v>
      </c>
    </row>
    <row r="170" spans="1:6" ht="21" customHeight="1" x14ac:dyDescent="0.35">
      <c r="A170" s="23" t="s">
        <v>249</v>
      </c>
      <c r="B170" s="75">
        <v>20</v>
      </c>
      <c r="C170" s="23" t="s">
        <v>249</v>
      </c>
      <c r="D170" s="75">
        <v>20</v>
      </c>
      <c r="E170" s="48"/>
      <c r="F170" s="75">
        <v>20</v>
      </c>
    </row>
    <row r="171" spans="1:6" ht="21" customHeight="1" x14ac:dyDescent="0.35">
      <c r="A171" s="23" t="s">
        <v>250</v>
      </c>
      <c r="B171" s="75">
        <v>10</v>
      </c>
      <c r="C171" s="23" t="s">
        <v>250</v>
      </c>
      <c r="D171" s="75">
        <v>10</v>
      </c>
      <c r="E171" s="48"/>
      <c r="F171" s="75">
        <v>10</v>
      </c>
    </row>
    <row r="172" spans="1:6" ht="21" customHeight="1" x14ac:dyDescent="0.35">
      <c r="A172" s="23" t="s">
        <v>251</v>
      </c>
      <c r="B172" s="75">
        <v>10</v>
      </c>
      <c r="C172" s="23" t="s">
        <v>251</v>
      </c>
      <c r="D172" s="75">
        <v>10</v>
      </c>
      <c r="E172" s="48"/>
      <c r="F172" s="75">
        <v>10</v>
      </c>
    </row>
    <row r="173" spans="1:6" ht="21" customHeight="1" x14ac:dyDescent="0.35">
      <c r="A173" s="62" t="s">
        <v>58</v>
      </c>
      <c r="B173" s="78">
        <v>740</v>
      </c>
      <c r="C173" s="62" t="s">
        <v>58</v>
      </c>
      <c r="D173" s="78">
        <v>740</v>
      </c>
      <c r="E173" s="83">
        <f>SUM(E147+E158)</f>
        <v>17</v>
      </c>
      <c r="F173" s="83">
        <f>SUM(F147+F158+F168)</f>
        <v>740</v>
      </c>
    </row>
    <row r="174" spans="1:6" ht="21" customHeight="1" x14ac:dyDescent="0.35">
      <c r="A174" s="133" t="s">
        <v>44</v>
      </c>
      <c r="B174" s="133"/>
      <c r="C174" s="133"/>
      <c r="D174" s="133"/>
      <c r="E174" s="48"/>
      <c r="F174" s="48"/>
    </row>
    <row r="175" spans="1:6" ht="21" customHeight="1" x14ac:dyDescent="0.35">
      <c r="A175" s="134" t="s">
        <v>178</v>
      </c>
      <c r="B175" s="134"/>
      <c r="C175" s="134"/>
      <c r="D175" s="134"/>
      <c r="E175" s="48"/>
      <c r="F175" s="48"/>
    </row>
    <row r="176" spans="1:6" ht="21" customHeight="1" x14ac:dyDescent="0.35">
      <c r="A176" s="62" t="s">
        <v>86</v>
      </c>
      <c r="B176" s="62" t="s">
        <v>87</v>
      </c>
      <c r="C176" s="62" t="s">
        <v>88</v>
      </c>
      <c r="D176" s="62" t="s">
        <v>87</v>
      </c>
      <c r="E176" s="48"/>
      <c r="F176" s="48"/>
    </row>
    <row r="177" spans="1:6" ht="21" customHeight="1" x14ac:dyDescent="0.35">
      <c r="A177" s="62" t="s">
        <v>48</v>
      </c>
      <c r="B177" s="62" t="s">
        <v>240</v>
      </c>
      <c r="C177" s="62" t="s">
        <v>48</v>
      </c>
      <c r="D177" s="62" t="s">
        <v>240</v>
      </c>
      <c r="E177" s="80">
        <f>SUM(E178:E187)</f>
        <v>7.5</v>
      </c>
      <c r="F177" s="80">
        <f>SUM(F178:F187)</f>
        <v>300</v>
      </c>
    </row>
    <row r="178" spans="1:6" ht="21" customHeight="1" x14ac:dyDescent="0.25">
      <c r="A178" s="23" t="s">
        <v>343</v>
      </c>
      <c r="B178" s="53" t="s">
        <v>101</v>
      </c>
      <c r="C178" s="23" t="s">
        <v>359</v>
      </c>
      <c r="D178" s="53" t="s">
        <v>101</v>
      </c>
      <c r="E178" s="79">
        <v>1</v>
      </c>
      <c r="F178" s="75">
        <v>40</v>
      </c>
    </row>
    <row r="179" spans="1:6" ht="21" customHeight="1" x14ac:dyDescent="0.25">
      <c r="A179" s="23" t="s">
        <v>344</v>
      </c>
      <c r="B179" s="53" t="s">
        <v>101</v>
      </c>
      <c r="C179" s="23" t="s">
        <v>360</v>
      </c>
      <c r="D179" s="53" t="s">
        <v>101</v>
      </c>
      <c r="E179" s="79">
        <v>1</v>
      </c>
      <c r="F179" s="75">
        <v>40</v>
      </c>
    </row>
    <row r="180" spans="1:6" ht="21" customHeight="1" x14ac:dyDescent="0.25">
      <c r="A180" s="23" t="s">
        <v>415</v>
      </c>
      <c r="B180" s="53" t="s">
        <v>101</v>
      </c>
      <c r="C180" s="23" t="s">
        <v>416</v>
      </c>
      <c r="D180" s="53" t="s">
        <v>101</v>
      </c>
      <c r="E180" s="79">
        <v>1</v>
      </c>
      <c r="F180" s="75">
        <v>40</v>
      </c>
    </row>
    <row r="181" spans="1:6" ht="21" customHeight="1" x14ac:dyDescent="0.25">
      <c r="A181" s="23" t="s">
        <v>345</v>
      </c>
      <c r="B181" s="53" t="s">
        <v>236</v>
      </c>
      <c r="C181" s="23" t="s">
        <v>361</v>
      </c>
      <c r="D181" s="53" t="s">
        <v>236</v>
      </c>
      <c r="E181" s="79">
        <v>0.5</v>
      </c>
      <c r="F181" s="75">
        <v>20</v>
      </c>
    </row>
    <row r="182" spans="1:6" ht="21" customHeight="1" x14ac:dyDescent="0.25">
      <c r="A182" s="84" t="s">
        <v>346</v>
      </c>
      <c r="B182" s="53" t="s">
        <v>101</v>
      </c>
      <c r="C182" s="84" t="s">
        <v>362</v>
      </c>
      <c r="D182" s="53" t="s">
        <v>101</v>
      </c>
      <c r="E182" s="79">
        <v>1</v>
      </c>
      <c r="F182" s="75">
        <v>40</v>
      </c>
    </row>
    <row r="183" spans="1:6" ht="21" customHeight="1" x14ac:dyDescent="0.25">
      <c r="A183" s="23" t="s">
        <v>347</v>
      </c>
      <c r="B183" s="53" t="s">
        <v>99</v>
      </c>
      <c r="C183" s="23" t="s">
        <v>363</v>
      </c>
      <c r="D183" s="53" t="s">
        <v>99</v>
      </c>
      <c r="E183" s="79">
        <v>0.5</v>
      </c>
      <c r="F183" s="75">
        <v>20</v>
      </c>
    </row>
    <row r="184" spans="1:6" ht="21" customHeight="1" x14ac:dyDescent="0.25">
      <c r="A184" s="23" t="s">
        <v>348</v>
      </c>
      <c r="B184" s="53" t="s">
        <v>99</v>
      </c>
      <c r="C184" s="23" t="s">
        <v>364</v>
      </c>
      <c r="D184" s="53" t="s">
        <v>99</v>
      </c>
      <c r="E184" s="79">
        <v>0.5</v>
      </c>
      <c r="F184" s="75">
        <v>20</v>
      </c>
    </row>
    <row r="185" spans="1:6" ht="21" customHeight="1" x14ac:dyDescent="0.25">
      <c r="A185" s="23" t="s">
        <v>349</v>
      </c>
      <c r="B185" s="53" t="s">
        <v>99</v>
      </c>
      <c r="C185" s="23" t="s">
        <v>365</v>
      </c>
      <c r="D185" s="53" t="s">
        <v>99</v>
      </c>
      <c r="E185" s="79">
        <v>0.5</v>
      </c>
      <c r="F185" s="75">
        <v>20</v>
      </c>
    </row>
    <row r="186" spans="1:6" ht="21" customHeight="1" x14ac:dyDescent="0.25">
      <c r="A186" s="23" t="s">
        <v>350</v>
      </c>
      <c r="B186" s="53" t="s">
        <v>99</v>
      </c>
      <c r="C186" s="23" t="s">
        <v>366</v>
      </c>
      <c r="D186" s="53" t="s">
        <v>99</v>
      </c>
      <c r="E186" s="79">
        <v>0.5</v>
      </c>
      <c r="F186" s="75">
        <v>20</v>
      </c>
    </row>
    <row r="187" spans="1:6" ht="21" customHeight="1" x14ac:dyDescent="0.25">
      <c r="A187" s="23" t="s">
        <v>351</v>
      </c>
      <c r="B187" s="53" t="s">
        <v>101</v>
      </c>
      <c r="C187" s="23" t="s">
        <v>367</v>
      </c>
      <c r="D187" s="53" t="s">
        <v>101</v>
      </c>
      <c r="E187" s="79">
        <v>1</v>
      </c>
      <c r="F187" s="75">
        <v>40</v>
      </c>
    </row>
    <row r="188" spans="1:6" ht="21" customHeight="1" x14ac:dyDescent="0.35">
      <c r="A188" s="62" t="s">
        <v>11</v>
      </c>
      <c r="B188" s="62" t="s">
        <v>375</v>
      </c>
      <c r="C188" s="62" t="s">
        <v>11</v>
      </c>
      <c r="D188" s="62" t="s">
        <v>375</v>
      </c>
      <c r="E188" s="80">
        <f>SUM(E189:E196)</f>
        <v>9.5</v>
      </c>
      <c r="F188" s="80">
        <f>SUM(F189:F196)</f>
        <v>380</v>
      </c>
    </row>
    <row r="189" spans="1:6" ht="21" customHeight="1" x14ac:dyDescent="0.25">
      <c r="A189" s="49" t="s">
        <v>352</v>
      </c>
      <c r="B189" s="53" t="s">
        <v>91</v>
      </c>
      <c r="C189" s="23" t="s">
        <v>368</v>
      </c>
      <c r="D189" s="53" t="s">
        <v>91</v>
      </c>
      <c r="E189" s="79">
        <v>1.5</v>
      </c>
      <c r="F189" s="75">
        <v>60</v>
      </c>
    </row>
    <row r="190" spans="1:6" ht="21" customHeight="1" x14ac:dyDescent="0.25">
      <c r="A190" s="49" t="s">
        <v>353</v>
      </c>
      <c r="B190" s="53" t="s">
        <v>162</v>
      </c>
      <c r="C190" s="23" t="s">
        <v>369</v>
      </c>
      <c r="D190" s="53" t="s">
        <v>162</v>
      </c>
      <c r="E190" s="79">
        <v>2</v>
      </c>
      <c r="F190" s="75">
        <v>80</v>
      </c>
    </row>
    <row r="191" spans="1:6" ht="21" customHeight="1" x14ac:dyDescent="0.25">
      <c r="A191" s="49" t="s">
        <v>354</v>
      </c>
      <c r="B191" s="53" t="s">
        <v>408</v>
      </c>
      <c r="C191" s="49" t="s">
        <v>370</v>
      </c>
      <c r="D191" s="53" t="s">
        <v>408</v>
      </c>
      <c r="E191" s="79">
        <v>2</v>
      </c>
      <c r="F191" s="75">
        <v>80</v>
      </c>
    </row>
    <row r="192" spans="1:6" ht="21" customHeight="1" x14ac:dyDescent="0.25">
      <c r="A192" s="49" t="s">
        <v>355</v>
      </c>
      <c r="B192" s="53" t="s">
        <v>409</v>
      </c>
      <c r="C192" s="49" t="s">
        <v>371</v>
      </c>
      <c r="D192" s="53" t="s">
        <v>409</v>
      </c>
      <c r="E192" s="79">
        <v>1</v>
      </c>
      <c r="F192" s="75">
        <v>40</v>
      </c>
    </row>
    <row r="193" spans="1:6" ht="21" customHeight="1" x14ac:dyDescent="0.25">
      <c r="A193" s="49" t="s">
        <v>356</v>
      </c>
      <c r="B193" s="53" t="s">
        <v>101</v>
      </c>
      <c r="C193" s="49" t="s">
        <v>372</v>
      </c>
      <c r="D193" s="53" t="s">
        <v>101</v>
      </c>
      <c r="E193" s="79">
        <v>1</v>
      </c>
      <c r="F193" s="75">
        <v>40</v>
      </c>
    </row>
    <row r="194" spans="1:6" ht="21" customHeight="1" x14ac:dyDescent="0.25">
      <c r="A194" s="49" t="s">
        <v>357</v>
      </c>
      <c r="B194" s="53" t="s">
        <v>101</v>
      </c>
      <c r="C194" s="49" t="s">
        <v>373</v>
      </c>
      <c r="D194" s="53" t="s">
        <v>101</v>
      </c>
      <c r="E194" s="79">
        <v>1</v>
      </c>
      <c r="F194" s="75">
        <v>40</v>
      </c>
    </row>
    <row r="195" spans="1:6" ht="21" customHeight="1" x14ac:dyDescent="0.25">
      <c r="A195" s="49" t="s">
        <v>358</v>
      </c>
      <c r="B195" s="53" t="s">
        <v>165</v>
      </c>
      <c r="C195" s="49" t="s">
        <v>374</v>
      </c>
      <c r="D195" s="53" t="s">
        <v>165</v>
      </c>
      <c r="E195" s="79">
        <v>0.5</v>
      </c>
      <c r="F195" s="75">
        <v>20</v>
      </c>
    </row>
    <row r="196" spans="1:6" ht="21" customHeight="1" x14ac:dyDescent="0.25">
      <c r="A196" s="49" t="s">
        <v>166</v>
      </c>
      <c r="B196" s="53" t="s">
        <v>99</v>
      </c>
      <c r="C196" s="49" t="s">
        <v>167</v>
      </c>
      <c r="D196" s="53" t="s">
        <v>99</v>
      </c>
      <c r="E196" s="79">
        <v>0.5</v>
      </c>
      <c r="F196" s="75">
        <v>20</v>
      </c>
    </row>
    <row r="197" spans="1:6" ht="21" customHeight="1" x14ac:dyDescent="0.35">
      <c r="A197" s="62" t="s">
        <v>15</v>
      </c>
      <c r="B197" s="72">
        <v>60</v>
      </c>
      <c r="C197" s="62" t="s">
        <v>15</v>
      </c>
      <c r="D197" s="72">
        <v>60</v>
      </c>
      <c r="E197" s="48"/>
      <c r="F197" s="81">
        <f>SUM(F198:F201)</f>
        <v>60</v>
      </c>
    </row>
    <row r="198" spans="1:6" ht="21" customHeight="1" x14ac:dyDescent="0.35">
      <c r="A198" s="23" t="s">
        <v>248</v>
      </c>
      <c r="B198" s="75">
        <v>20</v>
      </c>
      <c r="C198" s="23" t="s">
        <v>248</v>
      </c>
      <c r="D198" s="75">
        <v>20</v>
      </c>
      <c r="E198" s="48"/>
      <c r="F198" s="75">
        <v>20</v>
      </c>
    </row>
    <row r="199" spans="1:6" ht="21" customHeight="1" x14ac:dyDescent="0.35">
      <c r="A199" s="23" t="s">
        <v>249</v>
      </c>
      <c r="B199" s="75">
        <v>20</v>
      </c>
      <c r="C199" s="23" t="s">
        <v>249</v>
      </c>
      <c r="D199" s="75">
        <v>20</v>
      </c>
      <c r="E199" s="48"/>
      <c r="F199" s="75">
        <v>20</v>
      </c>
    </row>
    <row r="200" spans="1:6" ht="21" customHeight="1" x14ac:dyDescent="0.35">
      <c r="A200" s="23" t="s">
        <v>250</v>
      </c>
      <c r="B200" s="75">
        <v>10</v>
      </c>
      <c r="C200" s="23" t="s">
        <v>250</v>
      </c>
      <c r="D200" s="75">
        <v>10</v>
      </c>
      <c r="E200" s="48"/>
      <c r="F200" s="75">
        <v>10</v>
      </c>
    </row>
    <row r="201" spans="1:6" ht="21" customHeight="1" x14ac:dyDescent="0.35">
      <c r="A201" s="23" t="s">
        <v>251</v>
      </c>
      <c r="B201" s="75">
        <v>10</v>
      </c>
      <c r="C201" s="23" t="s">
        <v>251</v>
      </c>
      <c r="D201" s="75">
        <v>10</v>
      </c>
      <c r="E201" s="48"/>
      <c r="F201" s="75">
        <v>10</v>
      </c>
    </row>
    <row r="202" spans="1:6" ht="21" customHeight="1" x14ac:dyDescent="0.35">
      <c r="A202" s="62" t="s">
        <v>58</v>
      </c>
      <c r="B202" s="78">
        <v>740</v>
      </c>
      <c r="C202" s="62" t="s">
        <v>58</v>
      </c>
      <c r="D202" s="78">
        <v>740</v>
      </c>
      <c r="E202" s="83">
        <f>SUM(E177+E188)</f>
        <v>17</v>
      </c>
      <c r="F202" s="83">
        <f>SUM(F177+F188+F197)</f>
        <v>740</v>
      </c>
    </row>
    <row r="203" spans="1:6" ht="21" customHeight="1" x14ac:dyDescent="0.35">
      <c r="A203" s="133" t="s">
        <v>44</v>
      </c>
      <c r="B203" s="133"/>
      <c r="C203" s="133"/>
      <c r="D203" s="133"/>
      <c r="E203" s="48"/>
      <c r="F203" s="48"/>
    </row>
    <row r="204" spans="1:6" ht="21" customHeight="1" x14ac:dyDescent="0.35">
      <c r="A204" s="134" t="s">
        <v>179</v>
      </c>
      <c r="B204" s="134"/>
      <c r="C204" s="134"/>
      <c r="D204" s="134"/>
      <c r="E204" s="48"/>
      <c r="F204" s="48"/>
    </row>
    <row r="205" spans="1:6" ht="21" customHeight="1" x14ac:dyDescent="0.35">
      <c r="A205" s="62" t="s">
        <v>86</v>
      </c>
      <c r="B205" s="62" t="s">
        <v>87</v>
      </c>
      <c r="C205" s="62" t="s">
        <v>88</v>
      </c>
      <c r="D205" s="62" t="s">
        <v>87</v>
      </c>
      <c r="E205" s="48"/>
      <c r="F205" s="48"/>
    </row>
    <row r="206" spans="1:6" ht="21" customHeight="1" x14ac:dyDescent="0.35">
      <c r="A206" s="62" t="s">
        <v>48</v>
      </c>
      <c r="B206" s="62" t="s">
        <v>240</v>
      </c>
      <c r="C206" s="62" t="s">
        <v>48</v>
      </c>
      <c r="D206" s="62" t="s">
        <v>240</v>
      </c>
      <c r="E206" s="80">
        <f>SUM(E207:E216)</f>
        <v>7.5</v>
      </c>
      <c r="F206" s="80">
        <f>SUM(F207:F216)</f>
        <v>300</v>
      </c>
    </row>
    <row r="207" spans="1:6" ht="21" customHeight="1" x14ac:dyDescent="0.25">
      <c r="A207" s="23" t="s">
        <v>343</v>
      </c>
      <c r="B207" s="53" t="s">
        <v>101</v>
      </c>
      <c r="C207" s="23" t="s">
        <v>359</v>
      </c>
      <c r="D207" s="53" t="s">
        <v>101</v>
      </c>
      <c r="E207" s="79">
        <v>1</v>
      </c>
      <c r="F207" s="75">
        <v>40</v>
      </c>
    </row>
    <row r="208" spans="1:6" ht="21" customHeight="1" x14ac:dyDescent="0.25">
      <c r="A208" s="23" t="s">
        <v>344</v>
      </c>
      <c r="B208" s="53" t="s">
        <v>101</v>
      </c>
      <c r="C208" s="23" t="s">
        <v>360</v>
      </c>
      <c r="D208" s="53" t="s">
        <v>101</v>
      </c>
      <c r="E208" s="79">
        <v>1</v>
      </c>
      <c r="F208" s="75">
        <v>40</v>
      </c>
    </row>
    <row r="209" spans="1:6" ht="21" customHeight="1" x14ac:dyDescent="0.25">
      <c r="A209" s="23" t="s">
        <v>417</v>
      </c>
      <c r="B209" s="53" t="s">
        <v>101</v>
      </c>
      <c r="C209" s="23" t="s">
        <v>418</v>
      </c>
      <c r="D209" s="53" t="s">
        <v>101</v>
      </c>
      <c r="E209" s="79">
        <v>1</v>
      </c>
      <c r="F209" s="75">
        <v>40</v>
      </c>
    </row>
    <row r="210" spans="1:6" ht="21" customHeight="1" x14ac:dyDescent="0.25">
      <c r="A210" s="23" t="s">
        <v>345</v>
      </c>
      <c r="B210" s="53" t="s">
        <v>236</v>
      </c>
      <c r="C210" s="23" t="s">
        <v>361</v>
      </c>
      <c r="D210" s="53" t="s">
        <v>236</v>
      </c>
      <c r="E210" s="79">
        <v>0.5</v>
      </c>
      <c r="F210" s="75">
        <v>20</v>
      </c>
    </row>
    <row r="211" spans="1:6" ht="21" customHeight="1" x14ac:dyDescent="0.25">
      <c r="A211" s="84" t="s">
        <v>346</v>
      </c>
      <c r="B211" s="53" t="s">
        <v>101</v>
      </c>
      <c r="C211" s="84" t="s">
        <v>362</v>
      </c>
      <c r="D211" s="53" t="s">
        <v>101</v>
      </c>
      <c r="E211" s="79">
        <v>1</v>
      </c>
      <c r="F211" s="75">
        <v>40</v>
      </c>
    </row>
    <row r="212" spans="1:6" ht="21" customHeight="1" x14ac:dyDescent="0.25">
      <c r="A212" s="23" t="s">
        <v>347</v>
      </c>
      <c r="B212" s="53" t="s">
        <v>99</v>
      </c>
      <c r="C212" s="23" t="s">
        <v>363</v>
      </c>
      <c r="D212" s="53" t="s">
        <v>99</v>
      </c>
      <c r="E212" s="79">
        <v>0.5</v>
      </c>
      <c r="F212" s="75">
        <v>20</v>
      </c>
    </row>
    <row r="213" spans="1:6" ht="21" customHeight="1" x14ac:dyDescent="0.25">
      <c r="A213" s="23" t="s">
        <v>348</v>
      </c>
      <c r="B213" s="53" t="s">
        <v>99</v>
      </c>
      <c r="C213" s="23" t="s">
        <v>364</v>
      </c>
      <c r="D213" s="53" t="s">
        <v>99</v>
      </c>
      <c r="E213" s="79">
        <v>0.5</v>
      </c>
      <c r="F213" s="75">
        <v>20</v>
      </c>
    </row>
    <row r="214" spans="1:6" ht="21" customHeight="1" x14ac:dyDescent="0.25">
      <c r="A214" s="23" t="s">
        <v>349</v>
      </c>
      <c r="B214" s="53" t="s">
        <v>99</v>
      </c>
      <c r="C214" s="23" t="s">
        <v>365</v>
      </c>
      <c r="D214" s="53" t="s">
        <v>99</v>
      </c>
      <c r="E214" s="79">
        <v>0.5</v>
      </c>
      <c r="F214" s="75">
        <v>20</v>
      </c>
    </row>
    <row r="215" spans="1:6" ht="21" customHeight="1" x14ac:dyDescent="0.25">
      <c r="A215" s="23" t="s">
        <v>350</v>
      </c>
      <c r="B215" s="53" t="s">
        <v>99</v>
      </c>
      <c r="C215" s="23" t="s">
        <v>366</v>
      </c>
      <c r="D215" s="53" t="s">
        <v>99</v>
      </c>
      <c r="E215" s="79">
        <v>0.5</v>
      </c>
      <c r="F215" s="75">
        <v>20</v>
      </c>
    </row>
    <row r="216" spans="1:6" ht="21" customHeight="1" x14ac:dyDescent="0.25">
      <c r="A216" s="23" t="s">
        <v>351</v>
      </c>
      <c r="B216" s="53" t="s">
        <v>101</v>
      </c>
      <c r="C216" s="23" t="s">
        <v>367</v>
      </c>
      <c r="D216" s="53" t="s">
        <v>101</v>
      </c>
      <c r="E216" s="79">
        <v>1</v>
      </c>
      <c r="F216" s="75">
        <v>40</v>
      </c>
    </row>
    <row r="217" spans="1:6" ht="21" customHeight="1" x14ac:dyDescent="0.35">
      <c r="A217" s="62" t="s">
        <v>11</v>
      </c>
      <c r="B217" s="62" t="s">
        <v>376</v>
      </c>
      <c r="C217" s="62" t="s">
        <v>11</v>
      </c>
      <c r="D217" s="62" t="s">
        <v>376</v>
      </c>
      <c r="E217" s="80">
        <f>SUM(E218:E226)</f>
        <v>8.5</v>
      </c>
      <c r="F217" s="80">
        <f>SUM(F218:F226)</f>
        <v>380</v>
      </c>
    </row>
    <row r="218" spans="1:6" ht="21" customHeight="1" x14ac:dyDescent="0.25">
      <c r="A218" s="49" t="s">
        <v>377</v>
      </c>
      <c r="B218" s="53" t="s">
        <v>101</v>
      </c>
      <c r="C218" s="49" t="s">
        <v>381</v>
      </c>
      <c r="D218" s="53" t="s">
        <v>101</v>
      </c>
      <c r="E218" s="79">
        <v>1</v>
      </c>
      <c r="F218" s="75">
        <v>40</v>
      </c>
    </row>
    <row r="219" spans="1:6" ht="21" customHeight="1" x14ac:dyDescent="0.25">
      <c r="A219" s="49" t="s">
        <v>352</v>
      </c>
      <c r="B219" s="53" t="s">
        <v>91</v>
      </c>
      <c r="C219" s="49" t="s">
        <v>382</v>
      </c>
      <c r="D219" s="53" t="s">
        <v>91</v>
      </c>
      <c r="E219" s="79">
        <v>1.5</v>
      </c>
      <c r="F219" s="75">
        <v>60</v>
      </c>
    </row>
    <row r="220" spans="1:6" ht="21" customHeight="1" x14ac:dyDescent="0.25">
      <c r="A220" s="49" t="s">
        <v>504</v>
      </c>
      <c r="B220" s="53" t="s">
        <v>99</v>
      </c>
      <c r="C220" s="49" t="s">
        <v>505</v>
      </c>
      <c r="D220" s="53" t="s">
        <v>99</v>
      </c>
      <c r="E220" s="79">
        <v>0.5</v>
      </c>
      <c r="F220" s="75">
        <v>20</v>
      </c>
    </row>
    <row r="221" spans="1:6" ht="21" customHeight="1" x14ac:dyDescent="0.25">
      <c r="A221" s="49" t="s">
        <v>386</v>
      </c>
      <c r="B221" s="53" t="s">
        <v>101</v>
      </c>
      <c r="C221" s="49" t="s">
        <v>387</v>
      </c>
      <c r="D221" s="53" t="s">
        <v>101</v>
      </c>
      <c r="E221" s="79">
        <v>1</v>
      </c>
      <c r="F221" s="75">
        <v>40</v>
      </c>
    </row>
    <row r="222" spans="1:6" ht="21" customHeight="1" x14ac:dyDescent="0.25">
      <c r="A222" s="49" t="s">
        <v>357</v>
      </c>
      <c r="B222" s="53" t="s">
        <v>101</v>
      </c>
      <c r="C222" s="49" t="s">
        <v>373</v>
      </c>
      <c r="D222" s="53" t="s">
        <v>101</v>
      </c>
      <c r="E222" s="79">
        <v>1</v>
      </c>
      <c r="F222" s="75">
        <v>40</v>
      </c>
    </row>
    <row r="223" spans="1:6" ht="21" customHeight="1" x14ac:dyDescent="0.25">
      <c r="A223" s="49" t="s">
        <v>378</v>
      </c>
      <c r="B223" s="53" t="s">
        <v>101</v>
      </c>
      <c r="C223" s="49" t="s">
        <v>383</v>
      </c>
      <c r="D223" s="53" t="s">
        <v>101</v>
      </c>
      <c r="E223" s="79">
        <v>1</v>
      </c>
      <c r="F223" s="75">
        <v>40</v>
      </c>
    </row>
    <row r="224" spans="1:6" ht="21" customHeight="1" x14ac:dyDescent="0.25">
      <c r="A224" s="49" t="s">
        <v>379</v>
      </c>
      <c r="B224" s="53" t="s">
        <v>91</v>
      </c>
      <c r="C224" s="49" t="s">
        <v>384</v>
      </c>
      <c r="D224" s="53" t="s">
        <v>91</v>
      </c>
      <c r="E224" s="79">
        <v>1.5</v>
      </c>
      <c r="F224" s="75">
        <v>60</v>
      </c>
    </row>
    <row r="225" spans="1:6" ht="21" customHeight="1" x14ac:dyDescent="0.25">
      <c r="A225" s="49" t="s">
        <v>380</v>
      </c>
      <c r="B225" s="53" t="s">
        <v>172</v>
      </c>
      <c r="C225" s="49" t="s">
        <v>385</v>
      </c>
      <c r="D225" s="53" t="s">
        <v>172</v>
      </c>
      <c r="E225" s="79">
        <v>0.5</v>
      </c>
      <c r="F225" s="75">
        <v>60</v>
      </c>
    </row>
    <row r="226" spans="1:6" ht="21" customHeight="1" x14ac:dyDescent="0.25">
      <c r="A226" s="49" t="s">
        <v>166</v>
      </c>
      <c r="B226" s="53" t="s">
        <v>99</v>
      </c>
      <c r="C226" s="49" t="s">
        <v>167</v>
      </c>
      <c r="D226" s="53" t="s">
        <v>99</v>
      </c>
      <c r="E226" s="79">
        <v>0.5</v>
      </c>
      <c r="F226" s="75">
        <v>20</v>
      </c>
    </row>
    <row r="227" spans="1:6" ht="21" customHeight="1" x14ac:dyDescent="0.35">
      <c r="A227" s="62" t="s">
        <v>15</v>
      </c>
      <c r="B227" s="72">
        <v>60</v>
      </c>
      <c r="C227" s="62" t="s">
        <v>15</v>
      </c>
      <c r="D227" s="72">
        <v>60</v>
      </c>
      <c r="E227" s="48"/>
      <c r="F227" s="81">
        <f>SUM(F228:F231)</f>
        <v>60</v>
      </c>
    </row>
    <row r="228" spans="1:6" ht="21" customHeight="1" x14ac:dyDescent="0.35">
      <c r="A228" s="23" t="s">
        <v>248</v>
      </c>
      <c r="B228" s="75">
        <v>20</v>
      </c>
      <c r="C228" s="23" t="s">
        <v>248</v>
      </c>
      <c r="D228" s="75">
        <v>20</v>
      </c>
      <c r="E228" s="48"/>
      <c r="F228" s="75">
        <v>20</v>
      </c>
    </row>
    <row r="229" spans="1:6" ht="21" customHeight="1" x14ac:dyDescent="0.35">
      <c r="A229" s="23" t="s">
        <v>249</v>
      </c>
      <c r="B229" s="75">
        <v>20</v>
      </c>
      <c r="C229" s="23" t="s">
        <v>249</v>
      </c>
      <c r="D229" s="75">
        <v>20</v>
      </c>
      <c r="E229" s="48"/>
      <c r="F229" s="75">
        <v>20</v>
      </c>
    </row>
    <row r="230" spans="1:6" ht="21" customHeight="1" x14ac:dyDescent="0.35">
      <c r="A230" s="23" t="s">
        <v>250</v>
      </c>
      <c r="B230" s="75">
        <v>10</v>
      </c>
      <c r="C230" s="23" t="s">
        <v>250</v>
      </c>
      <c r="D230" s="75">
        <v>10</v>
      </c>
      <c r="E230" s="48"/>
      <c r="F230" s="75">
        <v>10</v>
      </c>
    </row>
    <row r="231" spans="1:6" ht="21" customHeight="1" x14ac:dyDescent="0.35">
      <c r="A231" s="23" t="s">
        <v>251</v>
      </c>
      <c r="B231" s="75">
        <v>10</v>
      </c>
      <c r="C231" s="23" t="s">
        <v>251</v>
      </c>
      <c r="D231" s="75">
        <v>10</v>
      </c>
      <c r="E231" s="48"/>
      <c r="F231" s="75">
        <v>10</v>
      </c>
    </row>
    <row r="232" spans="1:6" ht="21" customHeight="1" x14ac:dyDescent="0.35">
      <c r="A232" s="62" t="s">
        <v>58</v>
      </c>
      <c r="B232" s="78">
        <v>740</v>
      </c>
      <c r="C232" s="62" t="s">
        <v>58</v>
      </c>
      <c r="D232" s="78">
        <v>740</v>
      </c>
      <c r="E232" s="83">
        <f>SUM(E206+E217)</f>
        <v>16</v>
      </c>
      <c r="F232" s="83">
        <f>SUM(F206+F217+F227)</f>
        <v>740</v>
      </c>
    </row>
    <row r="233" spans="1:6" ht="21" customHeight="1" x14ac:dyDescent="0.35">
      <c r="A233" s="133" t="s">
        <v>44</v>
      </c>
      <c r="B233" s="133"/>
      <c r="C233" s="133"/>
      <c r="D233" s="133"/>
      <c r="E233" s="48"/>
      <c r="F233" s="48"/>
    </row>
    <row r="234" spans="1:6" ht="21" customHeight="1" x14ac:dyDescent="0.35">
      <c r="A234" s="134" t="s">
        <v>180</v>
      </c>
      <c r="B234" s="134"/>
      <c r="C234" s="134"/>
      <c r="D234" s="134"/>
      <c r="E234" s="48"/>
      <c r="F234" s="48"/>
    </row>
    <row r="235" spans="1:6" ht="21" customHeight="1" x14ac:dyDescent="0.35">
      <c r="A235" s="62" t="s">
        <v>86</v>
      </c>
      <c r="B235" s="62" t="s">
        <v>87</v>
      </c>
      <c r="C235" s="62" t="s">
        <v>88</v>
      </c>
      <c r="D235" s="62" t="s">
        <v>87</v>
      </c>
      <c r="E235" s="48"/>
      <c r="F235" s="48"/>
    </row>
    <row r="236" spans="1:6" ht="21" customHeight="1" x14ac:dyDescent="0.35">
      <c r="A236" s="62" t="s">
        <v>48</v>
      </c>
      <c r="B236" s="62" t="s">
        <v>240</v>
      </c>
      <c r="C236" s="62" t="s">
        <v>48</v>
      </c>
      <c r="D236" s="62" t="s">
        <v>240</v>
      </c>
      <c r="E236" s="80">
        <f>SUM(E237:E246)</f>
        <v>7.5</v>
      </c>
      <c r="F236" s="80">
        <f>SUM(F237:F246)</f>
        <v>300</v>
      </c>
    </row>
    <row r="237" spans="1:6" ht="21" customHeight="1" x14ac:dyDescent="0.25">
      <c r="A237" s="23" t="s">
        <v>343</v>
      </c>
      <c r="B237" s="53" t="s">
        <v>101</v>
      </c>
      <c r="C237" s="23" t="s">
        <v>359</v>
      </c>
      <c r="D237" s="53" t="s">
        <v>101</v>
      </c>
      <c r="E237" s="79">
        <v>1</v>
      </c>
      <c r="F237" s="75">
        <v>40</v>
      </c>
    </row>
    <row r="238" spans="1:6" ht="21" customHeight="1" x14ac:dyDescent="0.25">
      <c r="A238" s="23" t="s">
        <v>344</v>
      </c>
      <c r="B238" s="53" t="s">
        <v>101</v>
      </c>
      <c r="C238" s="23" t="s">
        <v>360</v>
      </c>
      <c r="D238" s="53" t="s">
        <v>101</v>
      </c>
      <c r="E238" s="79">
        <v>1</v>
      </c>
      <c r="F238" s="75">
        <v>40</v>
      </c>
    </row>
    <row r="239" spans="1:6" ht="21" customHeight="1" x14ac:dyDescent="0.25">
      <c r="A239" s="23" t="s">
        <v>415</v>
      </c>
      <c r="B239" s="53" t="s">
        <v>101</v>
      </c>
      <c r="C239" s="23" t="s">
        <v>419</v>
      </c>
      <c r="D239" s="53" t="s">
        <v>101</v>
      </c>
      <c r="E239" s="79">
        <v>1</v>
      </c>
      <c r="F239" s="75">
        <v>40</v>
      </c>
    </row>
    <row r="240" spans="1:6" ht="21" customHeight="1" x14ac:dyDescent="0.25">
      <c r="A240" s="23" t="s">
        <v>345</v>
      </c>
      <c r="B240" s="53" t="s">
        <v>236</v>
      </c>
      <c r="C240" s="23" t="s">
        <v>361</v>
      </c>
      <c r="D240" s="53" t="s">
        <v>236</v>
      </c>
      <c r="E240" s="79">
        <v>0.5</v>
      </c>
      <c r="F240" s="75">
        <v>20</v>
      </c>
    </row>
    <row r="241" spans="1:6" ht="21" customHeight="1" x14ac:dyDescent="0.25">
      <c r="A241" s="84" t="s">
        <v>388</v>
      </c>
      <c r="B241" s="53" t="s">
        <v>101</v>
      </c>
      <c r="C241" s="84" t="s">
        <v>391</v>
      </c>
      <c r="D241" s="53" t="s">
        <v>101</v>
      </c>
      <c r="E241" s="79">
        <v>1</v>
      </c>
      <c r="F241" s="75">
        <v>40</v>
      </c>
    </row>
    <row r="242" spans="1:6" ht="21" customHeight="1" x14ac:dyDescent="0.25">
      <c r="A242" s="23" t="s">
        <v>347</v>
      </c>
      <c r="B242" s="53" t="s">
        <v>99</v>
      </c>
      <c r="C242" s="23" t="s">
        <v>363</v>
      </c>
      <c r="D242" s="53" t="s">
        <v>99</v>
      </c>
      <c r="E242" s="79">
        <v>0.5</v>
      </c>
      <c r="F242" s="75">
        <v>20</v>
      </c>
    </row>
    <row r="243" spans="1:6" ht="21" customHeight="1" x14ac:dyDescent="0.25">
      <c r="A243" s="23" t="s">
        <v>348</v>
      </c>
      <c r="B243" s="53" t="s">
        <v>99</v>
      </c>
      <c r="C243" s="23" t="s">
        <v>364</v>
      </c>
      <c r="D243" s="53" t="s">
        <v>99</v>
      </c>
      <c r="E243" s="79">
        <v>0.5</v>
      </c>
      <c r="F243" s="75">
        <v>20</v>
      </c>
    </row>
    <row r="244" spans="1:6" ht="21" customHeight="1" x14ac:dyDescent="0.25">
      <c r="A244" s="23" t="s">
        <v>349</v>
      </c>
      <c r="B244" s="53" t="s">
        <v>99</v>
      </c>
      <c r="C244" s="23" t="s">
        <v>365</v>
      </c>
      <c r="D244" s="53" t="s">
        <v>99</v>
      </c>
      <c r="E244" s="79">
        <v>0.5</v>
      </c>
      <c r="F244" s="75">
        <v>20</v>
      </c>
    </row>
    <row r="245" spans="1:6" ht="21" customHeight="1" x14ac:dyDescent="0.25">
      <c r="A245" s="23" t="s">
        <v>350</v>
      </c>
      <c r="B245" s="53" t="s">
        <v>99</v>
      </c>
      <c r="C245" s="23" t="s">
        <v>366</v>
      </c>
      <c r="D245" s="53" t="s">
        <v>99</v>
      </c>
      <c r="E245" s="79">
        <v>0.5</v>
      </c>
      <c r="F245" s="75">
        <v>20</v>
      </c>
    </row>
    <row r="246" spans="1:6" ht="21" customHeight="1" x14ac:dyDescent="0.25">
      <c r="A246" s="23" t="s">
        <v>351</v>
      </c>
      <c r="B246" s="53" t="s">
        <v>101</v>
      </c>
      <c r="C246" s="23" t="s">
        <v>367</v>
      </c>
      <c r="D246" s="53" t="s">
        <v>101</v>
      </c>
      <c r="E246" s="79">
        <v>1</v>
      </c>
      <c r="F246" s="75">
        <v>40</v>
      </c>
    </row>
    <row r="247" spans="1:6" ht="21" customHeight="1" x14ac:dyDescent="0.35">
      <c r="A247" s="62" t="s">
        <v>11</v>
      </c>
      <c r="B247" s="62" t="s">
        <v>246</v>
      </c>
      <c r="C247" s="62" t="s">
        <v>11</v>
      </c>
      <c r="D247" s="62" t="s">
        <v>246</v>
      </c>
      <c r="E247" s="80">
        <f>SUM(E248:E256)</f>
        <v>9.5</v>
      </c>
      <c r="F247" s="80">
        <f>SUM(F248:F256)</f>
        <v>380</v>
      </c>
    </row>
    <row r="248" spans="1:6" ht="21" customHeight="1" x14ac:dyDescent="0.25">
      <c r="A248" s="49" t="s">
        <v>377</v>
      </c>
      <c r="B248" s="53" t="s">
        <v>101</v>
      </c>
      <c r="C248" s="49" t="s">
        <v>381</v>
      </c>
      <c r="D248" s="53" t="s">
        <v>101</v>
      </c>
      <c r="E248" s="79">
        <v>1</v>
      </c>
      <c r="F248" s="75">
        <v>40</v>
      </c>
    </row>
    <row r="249" spans="1:6" ht="21" customHeight="1" x14ac:dyDescent="0.25">
      <c r="A249" s="49" t="s">
        <v>513</v>
      </c>
      <c r="B249" s="53" t="s">
        <v>99</v>
      </c>
      <c r="C249" s="49" t="s">
        <v>514</v>
      </c>
      <c r="D249" s="53" t="s">
        <v>99</v>
      </c>
      <c r="E249" s="79">
        <v>0.5</v>
      </c>
      <c r="F249" s="75">
        <v>20</v>
      </c>
    </row>
    <row r="250" spans="1:6" ht="21" customHeight="1" x14ac:dyDescent="0.25">
      <c r="A250" s="49" t="s">
        <v>356</v>
      </c>
      <c r="B250" s="53" t="s">
        <v>101</v>
      </c>
      <c r="C250" s="49" t="s">
        <v>372</v>
      </c>
      <c r="D250" s="53" t="s">
        <v>101</v>
      </c>
      <c r="E250" s="79">
        <v>1</v>
      </c>
      <c r="F250" s="75">
        <v>40</v>
      </c>
    </row>
    <row r="251" spans="1:6" ht="21" customHeight="1" x14ac:dyDescent="0.25">
      <c r="A251" s="49" t="s">
        <v>357</v>
      </c>
      <c r="B251" s="53" t="s">
        <v>101</v>
      </c>
      <c r="C251" s="49" t="s">
        <v>373</v>
      </c>
      <c r="D251" s="53" t="s">
        <v>101</v>
      </c>
      <c r="E251" s="79">
        <v>1</v>
      </c>
      <c r="F251" s="75">
        <v>40</v>
      </c>
    </row>
    <row r="252" spans="1:6" ht="21" customHeight="1" x14ac:dyDescent="0.25">
      <c r="A252" s="49" t="s">
        <v>378</v>
      </c>
      <c r="B252" s="53" t="s">
        <v>101</v>
      </c>
      <c r="C252" s="49" t="s">
        <v>383</v>
      </c>
      <c r="D252" s="53" t="s">
        <v>99</v>
      </c>
      <c r="E252" s="79">
        <v>1</v>
      </c>
      <c r="F252" s="75">
        <v>40</v>
      </c>
    </row>
    <row r="253" spans="1:6" ht="21" customHeight="1" x14ac:dyDescent="0.25">
      <c r="A253" s="49" t="s">
        <v>358</v>
      </c>
      <c r="B253" s="53" t="s">
        <v>99</v>
      </c>
      <c r="C253" s="49" t="s">
        <v>374</v>
      </c>
      <c r="D253" s="53" t="s">
        <v>99</v>
      </c>
      <c r="E253" s="79">
        <v>0.5</v>
      </c>
      <c r="F253" s="75">
        <v>20</v>
      </c>
    </row>
    <row r="254" spans="1:6" ht="21" customHeight="1" x14ac:dyDescent="0.25">
      <c r="A254" s="49" t="s">
        <v>389</v>
      </c>
      <c r="B254" s="53" t="s">
        <v>176</v>
      </c>
      <c r="C254" s="49" t="s">
        <v>392</v>
      </c>
      <c r="D254" s="53" t="s">
        <v>176</v>
      </c>
      <c r="E254" s="79">
        <v>1.5</v>
      </c>
      <c r="F254" s="75">
        <v>60</v>
      </c>
    </row>
    <row r="255" spans="1:6" ht="21" customHeight="1" x14ac:dyDescent="0.25">
      <c r="A255" s="23" t="s">
        <v>390</v>
      </c>
      <c r="B255" s="53" t="s">
        <v>177</v>
      </c>
      <c r="C255" s="23" t="s">
        <v>393</v>
      </c>
      <c r="D255" s="53" t="s">
        <v>177</v>
      </c>
      <c r="E255" s="79">
        <v>2.5</v>
      </c>
      <c r="F255" s="75">
        <v>100</v>
      </c>
    </row>
    <row r="256" spans="1:6" ht="21" customHeight="1" x14ac:dyDescent="0.25">
      <c r="A256" s="49" t="s">
        <v>166</v>
      </c>
      <c r="B256" s="53" t="s">
        <v>99</v>
      </c>
      <c r="C256" s="49" t="s">
        <v>167</v>
      </c>
      <c r="D256" s="53" t="s">
        <v>99</v>
      </c>
      <c r="E256" s="79">
        <v>0.5</v>
      </c>
      <c r="F256" s="79">
        <v>20</v>
      </c>
    </row>
    <row r="257" spans="1:6" ht="21" customHeight="1" x14ac:dyDescent="0.35">
      <c r="A257" s="62" t="s">
        <v>15</v>
      </c>
      <c r="B257" s="72">
        <v>60</v>
      </c>
      <c r="C257" s="62" t="s">
        <v>15</v>
      </c>
      <c r="D257" s="72">
        <v>60</v>
      </c>
      <c r="E257" s="48"/>
      <c r="F257" s="81">
        <f>SUM(F258:F261)</f>
        <v>60</v>
      </c>
    </row>
    <row r="258" spans="1:6" ht="21" customHeight="1" x14ac:dyDescent="0.35">
      <c r="A258" s="23" t="s">
        <v>248</v>
      </c>
      <c r="B258" s="75">
        <v>20</v>
      </c>
      <c r="C258" s="23" t="s">
        <v>248</v>
      </c>
      <c r="D258" s="75">
        <v>20</v>
      </c>
      <c r="E258" s="48"/>
      <c r="F258" s="75">
        <v>20</v>
      </c>
    </row>
    <row r="259" spans="1:6" ht="21" customHeight="1" x14ac:dyDescent="0.35">
      <c r="A259" s="23" t="s">
        <v>249</v>
      </c>
      <c r="B259" s="75">
        <v>20</v>
      </c>
      <c r="C259" s="23" t="s">
        <v>249</v>
      </c>
      <c r="D259" s="75">
        <v>20</v>
      </c>
      <c r="E259" s="48"/>
      <c r="F259" s="75">
        <v>20</v>
      </c>
    </row>
    <row r="260" spans="1:6" ht="21" customHeight="1" x14ac:dyDescent="0.35">
      <c r="A260" s="23" t="s">
        <v>250</v>
      </c>
      <c r="B260" s="75">
        <v>10</v>
      </c>
      <c r="C260" s="23" t="s">
        <v>250</v>
      </c>
      <c r="D260" s="75">
        <v>10</v>
      </c>
      <c r="E260" s="48"/>
      <c r="F260" s="75">
        <v>10</v>
      </c>
    </row>
    <row r="261" spans="1:6" ht="21" customHeight="1" x14ac:dyDescent="0.35">
      <c r="A261" s="23" t="s">
        <v>251</v>
      </c>
      <c r="B261" s="75">
        <v>10</v>
      </c>
      <c r="C261" s="23" t="s">
        <v>251</v>
      </c>
      <c r="D261" s="75">
        <v>10</v>
      </c>
      <c r="E261" s="48"/>
      <c r="F261" s="75">
        <v>10</v>
      </c>
    </row>
    <row r="262" spans="1:6" ht="21" customHeight="1" x14ac:dyDescent="0.35">
      <c r="A262" s="62" t="s">
        <v>58</v>
      </c>
      <c r="B262" s="78">
        <v>740</v>
      </c>
      <c r="C262" s="62" t="s">
        <v>58</v>
      </c>
      <c r="D262" s="78">
        <v>740</v>
      </c>
      <c r="E262" s="80">
        <f>SUM(E236+E247)</f>
        <v>17</v>
      </c>
      <c r="F262" s="83">
        <f>SUM(F236+F247+F257)</f>
        <v>740</v>
      </c>
    </row>
    <row r="263" spans="1:6" ht="21" customHeight="1" x14ac:dyDescent="0.35">
      <c r="A263" s="133" t="s">
        <v>44</v>
      </c>
      <c r="B263" s="133"/>
      <c r="C263" s="133"/>
      <c r="D263" s="133"/>
      <c r="E263" s="48"/>
      <c r="F263" s="48"/>
    </row>
    <row r="264" spans="1:6" ht="21" customHeight="1" x14ac:dyDescent="0.35">
      <c r="A264" s="134" t="s">
        <v>181</v>
      </c>
      <c r="B264" s="134"/>
      <c r="C264" s="134"/>
      <c r="D264" s="134"/>
      <c r="E264" s="48"/>
      <c r="F264" s="48"/>
    </row>
    <row r="265" spans="1:6" ht="21" customHeight="1" x14ac:dyDescent="0.35">
      <c r="A265" s="62" t="s">
        <v>86</v>
      </c>
      <c r="B265" s="62" t="s">
        <v>87</v>
      </c>
      <c r="C265" s="62" t="s">
        <v>88</v>
      </c>
      <c r="D265" s="62" t="s">
        <v>87</v>
      </c>
      <c r="E265" s="48"/>
      <c r="F265" s="48"/>
    </row>
    <row r="266" spans="1:6" ht="21" customHeight="1" x14ac:dyDescent="0.35">
      <c r="A266" s="62" t="s">
        <v>48</v>
      </c>
      <c r="B266" s="62" t="s">
        <v>427</v>
      </c>
      <c r="C266" s="62" t="s">
        <v>48</v>
      </c>
      <c r="D266" s="62" t="s">
        <v>427</v>
      </c>
      <c r="E266" s="48"/>
      <c r="F266" s="48"/>
    </row>
    <row r="267" spans="1:6" ht="21" customHeight="1" x14ac:dyDescent="0.35">
      <c r="A267" s="23" t="s">
        <v>182</v>
      </c>
      <c r="B267" s="53" t="s">
        <v>101</v>
      </c>
      <c r="C267" s="23" t="s">
        <v>183</v>
      </c>
      <c r="D267" s="53" t="s">
        <v>101</v>
      </c>
      <c r="E267" s="48"/>
      <c r="F267" s="48"/>
    </row>
    <row r="268" spans="1:6" ht="21" customHeight="1" x14ac:dyDescent="0.35">
      <c r="A268" s="23" t="s">
        <v>184</v>
      </c>
      <c r="B268" s="53" t="s">
        <v>101</v>
      </c>
      <c r="C268" s="23" t="s">
        <v>185</v>
      </c>
      <c r="D268" s="53" t="s">
        <v>101</v>
      </c>
      <c r="E268" s="48"/>
      <c r="F268" s="48"/>
    </row>
    <row r="269" spans="1:6" ht="21" customHeight="1" x14ac:dyDescent="0.35">
      <c r="A269" s="23" t="s">
        <v>186</v>
      </c>
      <c r="B269" s="53" t="s">
        <v>101</v>
      </c>
      <c r="C269" s="23" t="s">
        <v>429</v>
      </c>
      <c r="D269" s="53" t="s">
        <v>101</v>
      </c>
      <c r="E269" s="48"/>
      <c r="F269" s="48"/>
    </row>
    <row r="270" spans="1:6" ht="21" customHeight="1" x14ac:dyDescent="0.35">
      <c r="A270" s="23" t="s">
        <v>428</v>
      </c>
      <c r="B270" s="53" t="s">
        <v>236</v>
      </c>
      <c r="C270" s="23" t="s">
        <v>430</v>
      </c>
      <c r="D270" s="53" t="s">
        <v>236</v>
      </c>
      <c r="E270" s="48"/>
      <c r="F270" s="48"/>
    </row>
    <row r="271" spans="1:6" ht="21" customHeight="1" x14ac:dyDescent="0.35">
      <c r="A271" s="84" t="s">
        <v>187</v>
      </c>
      <c r="B271" s="53" t="s">
        <v>101</v>
      </c>
      <c r="C271" s="84" t="s">
        <v>188</v>
      </c>
      <c r="D271" s="53" t="s">
        <v>101</v>
      </c>
      <c r="E271" s="48"/>
      <c r="F271" s="48"/>
    </row>
    <row r="272" spans="1:6" ht="21" customHeight="1" x14ac:dyDescent="0.35">
      <c r="A272" s="23" t="s">
        <v>189</v>
      </c>
      <c r="B272" s="53" t="s">
        <v>99</v>
      </c>
      <c r="C272" s="23" t="s">
        <v>190</v>
      </c>
      <c r="D272" s="53" t="s">
        <v>99</v>
      </c>
      <c r="E272" s="48"/>
      <c r="F272" s="48"/>
    </row>
    <row r="273" spans="1:6" ht="21" customHeight="1" x14ac:dyDescent="0.35">
      <c r="A273" s="23" t="s">
        <v>191</v>
      </c>
      <c r="B273" s="53" t="s">
        <v>99</v>
      </c>
      <c r="C273" s="23" t="s">
        <v>192</v>
      </c>
      <c r="D273" s="53" t="s">
        <v>99</v>
      </c>
      <c r="E273" s="48"/>
      <c r="F273" s="48"/>
    </row>
    <row r="274" spans="1:6" ht="21" customHeight="1" x14ac:dyDescent="0.35">
      <c r="A274" s="23" t="s">
        <v>193</v>
      </c>
      <c r="B274" s="53" t="s">
        <v>99</v>
      </c>
      <c r="C274" s="23" t="s">
        <v>194</v>
      </c>
      <c r="D274" s="53" t="s">
        <v>99</v>
      </c>
      <c r="E274" s="48"/>
      <c r="F274" s="48"/>
    </row>
    <row r="275" spans="1:6" ht="21" customHeight="1" x14ac:dyDescent="0.35">
      <c r="A275" s="23" t="s">
        <v>431</v>
      </c>
      <c r="B275" s="53" t="s">
        <v>99</v>
      </c>
      <c r="C275" s="23" t="s">
        <v>432</v>
      </c>
      <c r="D275" s="53" t="s">
        <v>99</v>
      </c>
      <c r="E275" s="48"/>
      <c r="F275" s="48"/>
    </row>
    <row r="276" spans="1:6" ht="21" customHeight="1" x14ac:dyDescent="0.35">
      <c r="A276" s="23" t="s">
        <v>197</v>
      </c>
      <c r="B276" s="53" t="s">
        <v>101</v>
      </c>
      <c r="C276" s="23" t="s">
        <v>198</v>
      </c>
      <c r="D276" s="53" t="s">
        <v>101</v>
      </c>
      <c r="E276" s="48"/>
      <c r="F276" s="48"/>
    </row>
    <row r="277" spans="1:6" ht="21" customHeight="1" x14ac:dyDescent="0.35">
      <c r="A277" s="62" t="s">
        <v>11</v>
      </c>
      <c r="B277" s="62" t="s">
        <v>433</v>
      </c>
      <c r="C277" s="62" t="s">
        <v>11</v>
      </c>
      <c r="D277" s="62" t="s">
        <v>435</v>
      </c>
      <c r="E277" s="48"/>
      <c r="F277" s="48"/>
    </row>
    <row r="278" spans="1:6" ht="21" customHeight="1" x14ac:dyDescent="0.35">
      <c r="A278" s="49" t="s">
        <v>199</v>
      </c>
      <c r="B278" s="53" t="s">
        <v>91</v>
      </c>
      <c r="C278" s="23" t="s">
        <v>200</v>
      </c>
      <c r="D278" s="53" t="s">
        <v>91</v>
      </c>
      <c r="E278" s="48"/>
      <c r="F278" s="48"/>
    </row>
    <row r="279" spans="1:6" ht="21" customHeight="1" x14ac:dyDescent="0.35">
      <c r="A279" s="49" t="s">
        <v>201</v>
      </c>
      <c r="B279" s="53" t="s">
        <v>408</v>
      </c>
      <c r="C279" s="23" t="s">
        <v>478</v>
      </c>
      <c r="D279" s="53" t="s">
        <v>408</v>
      </c>
      <c r="E279" s="48"/>
      <c r="F279" s="48"/>
    </row>
    <row r="280" spans="1:6" ht="21" customHeight="1" x14ac:dyDescent="0.35">
      <c r="A280" s="49" t="s">
        <v>474</v>
      </c>
      <c r="B280" s="53" t="s">
        <v>162</v>
      </c>
      <c r="C280" s="49" t="s">
        <v>475</v>
      </c>
      <c r="D280" s="53" t="s">
        <v>162</v>
      </c>
      <c r="E280" s="48"/>
      <c r="F280" s="48"/>
    </row>
    <row r="281" spans="1:6" ht="21" customHeight="1" x14ac:dyDescent="0.35">
      <c r="A281" s="49" t="s">
        <v>476</v>
      </c>
      <c r="B281" s="53" t="s">
        <v>409</v>
      </c>
      <c r="C281" s="49" t="s">
        <v>477</v>
      </c>
      <c r="D281" s="53" t="s">
        <v>409</v>
      </c>
      <c r="E281" s="48"/>
      <c r="F281" s="48"/>
    </row>
    <row r="282" spans="1:6" ht="21" customHeight="1" x14ac:dyDescent="0.35">
      <c r="A282" s="49" t="s">
        <v>202</v>
      </c>
      <c r="B282" s="53" t="s">
        <v>467</v>
      </c>
      <c r="C282" s="49" t="s">
        <v>203</v>
      </c>
      <c r="D282" s="53" t="s">
        <v>101</v>
      </c>
      <c r="E282" s="48"/>
      <c r="F282" s="48"/>
    </row>
    <row r="283" spans="1:6" ht="21" customHeight="1" x14ac:dyDescent="0.35">
      <c r="A283" s="49" t="s">
        <v>204</v>
      </c>
      <c r="B283" s="53" t="s">
        <v>101</v>
      </c>
      <c r="C283" s="49" t="s">
        <v>205</v>
      </c>
      <c r="D283" s="53" t="s">
        <v>101</v>
      </c>
      <c r="E283" s="48"/>
      <c r="F283" s="48"/>
    </row>
    <row r="284" spans="1:6" ht="21" customHeight="1" x14ac:dyDescent="0.35">
      <c r="A284" s="49" t="s">
        <v>206</v>
      </c>
      <c r="B284" s="53" t="s">
        <v>165</v>
      </c>
      <c r="C284" s="49" t="s">
        <v>207</v>
      </c>
      <c r="D284" s="53" t="s">
        <v>165</v>
      </c>
      <c r="E284" s="48"/>
      <c r="F284" s="48"/>
    </row>
    <row r="285" spans="1:6" ht="21" customHeight="1" x14ac:dyDescent="0.35">
      <c r="A285" s="49" t="s">
        <v>166</v>
      </c>
      <c r="B285" s="53" t="s">
        <v>99</v>
      </c>
      <c r="C285" s="52" t="s">
        <v>12</v>
      </c>
      <c r="D285" s="53" t="s">
        <v>12</v>
      </c>
      <c r="E285" s="48"/>
      <c r="F285" s="48"/>
    </row>
    <row r="286" spans="1:6" ht="21" customHeight="1" x14ac:dyDescent="0.35">
      <c r="A286" s="62" t="s">
        <v>15</v>
      </c>
      <c r="B286" s="72">
        <v>60</v>
      </c>
      <c r="C286" s="62" t="s">
        <v>15</v>
      </c>
      <c r="D286" s="72">
        <v>60</v>
      </c>
      <c r="E286" s="66"/>
      <c r="F286" s="48"/>
    </row>
    <row r="287" spans="1:6" ht="21" customHeight="1" x14ac:dyDescent="0.35">
      <c r="A287" s="23" t="s">
        <v>248</v>
      </c>
      <c r="B287" s="75">
        <v>20</v>
      </c>
      <c r="C287" s="23" t="s">
        <v>248</v>
      </c>
      <c r="D287" s="75">
        <v>20</v>
      </c>
      <c r="E287" s="48"/>
      <c r="F287" s="48"/>
    </row>
    <row r="288" spans="1:6" ht="21" customHeight="1" x14ac:dyDescent="0.35">
      <c r="A288" s="23" t="s">
        <v>249</v>
      </c>
      <c r="B288" s="75">
        <v>20</v>
      </c>
      <c r="C288" s="23" t="s">
        <v>249</v>
      </c>
      <c r="D288" s="75">
        <v>20</v>
      </c>
      <c r="E288" s="48"/>
      <c r="F288" s="48"/>
    </row>
    <row r="289" spans="1:6" ht="21" customHeight="1" x14ac:dyDescent="0.35">
      <c r="A289" s="23" t="s">
        <v>250</v>
      </c>
      <c r="B289" s="75">
        <v>10</v>
      </c>
      <c r="C289" s="23" t="s">
        <v>250</v>
      </c>
      <c r="D289" s="75">
        <v>10</v>
      </c>
      <c r="E289" s="48"/>
      <c r="F289" s="48"/>
    </row>
    <row r="290" spans="1:6" ht="21" customHeight="1" x14ac:dyDescent="0.35">
      <c r="A290" s="23" t="s">
        <v>251</v>
      </c>
      <c r="B290" s="75">
        <v>10</v>
      </c>
      <c r="C290" s="23" t="s">
        <v>251</v>
      </c>
      <c r="D290" s="75">
        <v>10</v>
      </c>
      <c r="E290" s="48"/>
      <c r="F290" s="48"/>
    </row>
    <row r="291" spans="1:6" ht="21" customHeight="1" x14ac:dyDescent="0.35">
      <c r="A291" s="62" t="s">
        <v>58</v>
      </c>
      <c r="B291" s="78">
        <v>740</v>
      </c>
      <c r="C291" s="62" t="s">
        <v>58</v>
      </c>
      <c r="D291" s="78">
        <v>720</v>
      </c>
      <c r="E291" s="66"/>
      <c r="F291" s="66"/>
    </row>
    <row r="292" spans="1:6" ht="21" customHeight="1" x14ac:dyDescent="0.35">
      <c r="A292" s="133" t="s">
        <v>44</v>
      </c>
      <c r="B292" s="133"/>
      <c r="C292" s="133"/>
      <c r="D292" s="133"/>
      <c r="E292" s="48"/>
      <c r="F292" s="48"/>
    </row>
    <row r="293" spans="1:6" ht="21" customHeight="1" x14ac:dyDescent="0.35">
      <c r="A293" s="134" t="s">
        <v>208</v>
      </c>
      <c r="B293" s="134"/>
      <c r="C293" s="134"/>
      <c r="D293" s="87"/>
      <c r="E293" s="48"/>
      <c r="F293" s="48"/>
    </row>
    <row r="294" spans="1:6" ht="21" customHeight="1" x14ac:dyDescent="0.35">
      <c r="A294" s="62" t="s">
        <v>86</v>
      </c>
      <c r="B294" s="62" t="s">
        <v>87</v>
      </c>
      <c r="C294" s="62" t="s">
        <v>88</v>
      </c>
      <c r="D294" s="62" t="s">
        <v>87</v>
      </c>
      <c r="E294" s="48"/>
      <c r="F294" s="48"/>
    </row>
    <row r="295" spans="1:6" ht="21" customHeight="1" x14ac:dyDescent="0.35">
      <c r="A295" s="62" t="s">
        <v>48</v>
      </c>
      <c r="B295" s="62" t="s">
        <v>427</v>
      </c>
      <c r="C295" s="62" t="s">
        <v>48</v>
      </c>
      <c r="D295" s="62" t="s">
        <v>427</v>
      </c>
      <c r="E295" s="48"/>
      <c r="F295" s="48"/>
    </row>
    <row r="296" spans="1:6" ht="21" customHeight="1" x14ac:dyDescent="0.35">
      <c r="A296" s="23" t="s">
        <v>182</v>
      </c>
      <c r="B296" s="53" t="s">
        <v>101</v>
      </c>
      <c r="C296" s="23" t="s">
        <v>183</v>
      </c>
      <c r="D296" s="53" t="s">
        <v>101</v>
      </c>
      <c r="E296" s="48"/>
      <c r="F296" s="48"/>
    </row>
    <row r="297" spans="1:6" ht="21" customHeight="1" x14ac:dyDescent="0.35">
      <c r="A297" s="23" t="s">
        <v>184</v>
      </c>
      <c r="B297" s="53" t="s">
        <v>101</v>
      </c>
      <c r="C297" s="23" t="s">
        <v>185</v>
      </c>
      <c r="D297" s="53" t="s">
        <v>101</v>
      </c>
      <c r="E297" s="48"/>
      <c r="F297" s="48"/>
    </row>
    <row r="298" spans="1:6" ht="21" customHeight="1" x14ac:dyDescent="0.35">
      <c r="A298" s="23" t="s">
        <v>209</v>
      </c>
      <c r="B298" s="53" t="s">
        <v>101</v>
      </c>
      <c r="C298" s="23" t="s">
        <v>436</v>
      </c>
      <c r="D298" s="53" t="s">
        <v>101</v>
      </c>
      <c r="E298" s="48"/>
      <c r="F298" s="48"/>
    </row>
    <row r="299" spans="1:6" ht="21" customHeight="1" x14ac:dyDescent="0.35">
      <c r="A299" s="23" t="s">
        <v>428</v>
      </c>
      <c r="B299" s="53" t="s">
        <v>236</v>
      </c>
      <c r="C299" s="23" t="s">
        <v>430</v>
      </c>
      <c r="D299" s="53" t="s">
        <v>236</v>
      </c>
      <c r="E299" s="48"/>
      <c r="F299" s="48"/>
    </row>
    <row r="300" spans="1:6" ht="21" customHeight="1" x14ac:dyDescent="0.35">
      <c r="A300" s="84" t="s">
        <v>187</v>
      </c>
      <c r="B300" s="53" t="s">
        <v>101</v>
      </c>
      <c r="C300" s="84" t="s">
        <v>188</v>
      </c>
      <c r="D300" s="53" t="s">
        <v>101</v>
      </c>
      <c r="E300" s="48"/>
      <c r="F300" s="48"/>
    </row>
    <row r="301" spans="1:6" ht="21" customHeight="1" x14ac:dyDescent="0.35">
      <c r="A301" s="23" t="s">
        <v>189</v>
      </c>
      <c r="B301" s="53" t="s">
        <v>99</v>
      </c>
      <c r="C301" s="23" t="s">
        <v>190</v>
      </c>
      <c r="D301" s="53" t="s">
        <v>99</v>
      </c>
      <c r="E301" s="48"/>
      <c r="F301" s="48"/>
    </row>
    <row r="302" spans="1:6" ht="21" customHeight="1" x14ac:dyDescent="0.35">
      <c r="A302" s="23" t="s">
        <v>191</v>
      </c>
      <c r="B302" s="53" t="s">
        <v>99</v>
      </c>
      <c r="C302" s="23" t="s">
        <v>192</v>
      </c>
      <c r="D302" s="53" t="s">
        <v>99</v>
      </c>
      <c r="E302" s="48"/>
      <c r="F302" s="48"/>
    </row>
    <row r="303" spans="1:6" ht="21" customHeight="1" x14ac:dyDescent="0.35">
      <c r="A303" s="23" t="s">
        <v>193</v>
      </c>
      <c r="B303" s="53" t="s">
        <v>99</v>
      </c>
      <c r="C303" s="23" t="s">
        <v>194</v>
      </c>
      <c r="D303" s="53" t="s">
        <v>99</v>
      </c>
      <c r="E303" s="48"/>
      <c r="F303" s="48"/>
    </row>
    <row r="304" spans="1:6" ht="21" customHeight="1" x14ac:dyDescent="0.35">
      <c r="A304" s="23" t="s">
        <v>431</v>
      </c>
      <c r="B304" s="53" t="s">
        <v>99</v>
      </c>
      <c r="C304" s="23" t="s">
        <v>432</v>
      </c>
      <c r="D304" s="53" t="s">
        <v>99</v>
      </c>
      <c r="E304" s="48"/>
      <c r="F304" s="48"/>
    </row>
    <row r="305" spans="1:6" ht="21" customHeight="1" x14ac:dyDescent="0.35">
      <c r="A305" s="23" t="s">
        <v>197</v>
      </c>
      <c r="B305" s="53" t="s">
        <v>101</v>
      </c>
      <c r="C305" s="23" t="s">
        <v>198</v>
      </c>
      <c r="D305" s="53" t="s">
        <v>101</v>
      </c>
      <c r="E305" s="48"/>
      <c r="F305" s="48"/>
    </row>
    <row r="306" spans="1:6" ht="21" customHeight="1" x14ac:dyDescent="0.35">
      <c r="A306" s="62" t="s">
        <v>11</v>
      </c>
      <c r="B306" s="62" t="s">
        <v>434</v>
      </c>
      <c r="C306" s="62" t="s">
        <v>11</v>
      </c>
      <c r="D306" s="62" t="s">
        <v>437</v>
      </c>
      <c r="E306" s="48"/>
      <c r="F306" s="48"/>
    </row>
    <row r="307" spans="1:6" ht="21" customHeight="1" x14ac:dyDescent="0.35">
      <c r="A307" s="49" t="s">
        <v>210</v>
      </c>
      <c r="B307" s="53" t="s">
        <v>101</v>
      </c>
      <c r="C307" s="49" t="s">
        <v>211</v>
      </c>
      <c r="D307" s="53" t="s">
        <v>101</v>
      </c>
      <c r="E307" s="48"/>
      <c r="F307" s="48"/>
    </row>
    <row r="308" spans="1:6" ht="21" customHeight="1" x14ac:dyDescent="0.35">
      <c r="A308" s="49" t="s">
        <v>199</v>
      </c>
      <c r="B308" s="53" t="s">
        <v>91</v>
      </c>
      <c r="C308" s="49" t="s">
        <v>212</v>
      </c>
      <c r="D308" s="53" t="s">
        <v>91</v>
      </c>
      <c r="E308" s="48"/>
      <c r="F308" s="48"/>
    </row>
    <row r="309" spans="1:6" ht="21" customHeight="1" x14ac:dyDescent="0.35">
      <c r="A309" s="49" t="s">
        <v>506</v>
      </c>
      <c r="B309" s="53" t="s">
        <v>99</v>
      </c>
      <c r="C309" s="49" t="s">
        <v>507</v>
      </c>
      <c r="D309" s="53" t="s">
        <v>99</v>
      </c>
      <c r="E309" s="48"/>
      <c r="F309" s="48"/>
    </row>
    <row r="310" spans="1:6" ht="21" customHeight="1" x14ac:dyDescent="0.35">
      <c r="A310" s="49" t="s">
        <v>213</v>
      </c>
      <c r="B310" s="53" t="s">
        <v>101</v>
      </c>
      <c r="C310" s="49" t="s">
        <v>203</v>
      </c>
      <c r="D310" s="53" t="s">
        <v>101</v>
      </c>
      <c r="E310" s="48"/>
      <c r="F310" s="48"/>
    </row>
    <row r="311" spans="1:6" ht="21" customHeight="1" x14ac:dyDescent="0.35">
      <c r="A311" s="49" t="s">
        <v>204</v>
      </c>
      <c r="B311" s="53" t="s">
        <v>101</v>
      </c>
      <c r="C311" s="49" t="s">
        <v>205</v>
      </c>
      <c r="D311" s="53" t="s">
        <v>101</v>
      </c>
      <c r="E311" s="48"/>
      <c r="F311" s="48"/>
    </row>
    <row r="312" spans="1:6" ht="21" customHeight="1" x14ac:dyDescent="0.35">
      <c r="A312" s="49" t="s">
        <v>214</v>
      </c>
      <c r="B312" s="53" t="s">
        <v>101</v>
      </c>
      <c r="C312" s="49" t="s">
        <v>215</v>
      </c>
      <c r="D312" s="53" t="s">
        <v>101</v>
      </c>
      <c r="E312" s="48"/>
      <c r="F312" s="48"/>
    </row>
    <row r="313" spans="1:6" ht="21" customHeight="1" x14ac:dyDescent="0.35">
      <c r="A313" s="49" t="s">
        <v>216</v>
      </c>
      <c r="B313" s="53" t="s">
        <v>91</v>
      </c>
      <c r="C313" s="49" t="s">
        <v>217</v>
      </c>
      <c r="D313" s="53" t="s">
        <v>91</v>
      </c>
      <c r="E313" s="48"/>
      <c r="F313" s="48"/>
    </row>
    <row r="314" spans="1:6" ht="21" customHeight="1" x14ac:dyDescent="0.35">
      <c r="A314" s="49" t="s">
        <v>206</v>
      </c>
      <c r="B314" s="53" t="s">
        <v>172</v>
      </c>
      <c r="C314" s="49" t="s">
        <v>438</v>
      </c>
      <c r="D314" s="53" t="s">
        <v>172</v>
      </c>
      <c r="E314" s="48"/>
      <c r="F314" s="48"/>
    </row>
    <row r="315" spans="1:6" ht="21" customHeight="1" x14ac:dyDescent="0.35">
      <c r="A315" s="49" t="s">
        <v>166</v>
      </c>
      <c r="B315" s="53" t="s">
        <v>99</v>
      </c>
      <c r="C315" s="52" t="s">
        <v>12</v>
      </c>
      <c r="D315" s="53" t="s">
        <v>12</v>
      </c>
      <c r="E315" s="48"/>
      <c r="F315" s="48"/>
    </row>
    <row r="316" spans="1:6" ht="21" customHeight="1" x14ac:dyDescent="0.35">
      <c r="A316" s="62" t="s">
        <v>15</v>
      </c>
      <c r="B316" s="72">
        <v>60</v>
      </c>
      <c r="C316" s="62" t="s">
        <v>15</v>
      </c>
      <c r="D316" s="72">
        <v>60</v>
      </c>
      <c r="E316" s="48"/>
      <c r="F316" s="48"/>
    </row>
    <row r="317" spans="1:6" ht="21" customHeight="1" x14ac:dyDescent="0.35">
      <c r="A317" s="23" t="s">
        <v>248</v>
      </c>
      <c r="B317" s="75">
        <v>20</v>
      </c>
      <c r="C317" s="23" t="s">
        <v>248</v>
      </c>
      <c r="D317" s="75">
        <v>20</v>
      </c>
      <c r="E317" s="48"/>
      <c r="F317" s="48"/>
    </row>
    <row r="318" spans="1:6" ht="21" customHeight="1" x14ac:dyDescent="0.35">
      <c r="A318" s="23" t="s">
        <v>249</v>
      </c>
      <c r="B318" s="75">
        <v>20</v>
      </c>
      <c r="C318" s="23" t="s">
        <v>249</v>
      </c>
      <c r="D318" s="75">
        <v>20</v>
      </c>
      <c r="E318" s="48"/>
      <c r="F318" s="48"/>
    </row>
    <row r="319" spans="1:6" ht="21" customHeight="1" x14ac:dyDescent="0.35">
      <c r="A319" s="23" t="s">
        <v>250</v>
      </c>
      <c r="B319" s="75">
        <v>10</v>
      </c>
      <c r="C319" s="23" t="s">
        <v>250</v>
      </c>
      <c r="D319" s="75">
        <v>10</v>
      </c>
      <c r="E319" s="48"/>
      <c r="F319" s="48"/>
    </row>
    <row r="320" spans="1:6" ht="21" customHeight="1" x14ac:dyDescent="0.35">
      <c r="A320" s="23" t="s">
        <v>251</v>
      </c>
      <c r="B320" s="75">
        <v>10</v>
      </c>
      <c r="C320" s="23" t="s">
        <v>251</v>
      </c>
      <c r="D320" s="75">
        <v>10</v>
      </c>
      <c r="E320" s="48"/>
      <c r="F320" s="48"/>
    </row>
    <row r="321" spans="1:6" ht="21" customHeight="1" x14ac:dyDescent="0.35">
      <c r="A321" s="62" t="s">
        <v>58</v>
      </c>
      <c r="B321" s="78">
        <v>740</v>
      </c>
      <c r="C321" s="62" t="s">
        <v>58</v>
      </c>
      <c r="D321" s="78">
        <v>720</v>
      </c>
      <c r="E321" s="48"/>
      <c r="F321" s="48"/>
    </row>
    <row r="322" spans="1:6" ht="21" customHeight="1" x14ac:dyDescent="0.35">
      <c r="A322" s="133" t="s">
        <v>44</v>
      </c>
      <c r="B322" s="133"/>
      <c r="C322" s="133"/>
      <c r="D322" s="133"/>
      <c r="E322" s="48"/>
      <c r="F322" s="48"/>
    </row>
    <row r="323" spans="1:6" ht="21" customHeight="1" x14ac:dyDescent="0.35">
      <c r="A323" s="134" t="s">
        <v>218</v>
      </c>
      <c r="B323" s="134"/>
      <c r="C323" s="134"/>
      <c r="D323" s="134"/>
      <c r="E323" s="48"/>
      <c r="F323" s="48"/>
    </row>
    <row r="324" spans="1:6" ht="21" customHeight="1" x14ac:dyDescent="0.35">
      <c r="A324" s="62" t="s">
        <v>86</v>
      </c>
      <c r="B324" s="62" t="s">
        <v>87</v>
      </c>
      <c r="C324" s="62" t="s">
        <v>88</v>
      </c>
      <c r="D324" s="62" t="s">
        <v>87</v>
      </c>
      <c r="E324" s="48"/>
      <c r="F324" s="48"/>
    </row>
    <row r="325" spans="1:6" ht="21" customHeight="1" x14ac:dyDescent="0.35">
      <c r="A325" s="62" t="s">
        <v>48</v>
      </c>
      <c r="B325" s="62" t="s">
        <v>427</v>
      </c>
      <c r="C325" s="62" t="s">
        <v>48</v>
      </c>
      <c r="D325" s="62" t="s">
        <v>427</v>
      </c>
      <c r="E325" s="48"/>
      <c r="F325" s="48"/>
    </row>
    <row r="326" spans="1:6" ht="21" customHeight="1" x14ac:dyDescent="0.35">
      <c r="A326" s="23" t="s">
        <v>182</v>
      </c>
      <c r="B326" s="53" t="s">
        <v>101</v>
      </c>
      <c r="C326" s="23" t="s">
        <v>183</v>
      </c>
      <c r="D326" s="53" t="s">
        <v>101</v>
      </c>
      <c r="E326" s="48"/>
      <c r="F326" s="48"/>
    </row>
    <row r="327" spans="1:6" ht="21" customHeight="1" x14ac:dyDescent="0.35">
      <c r="A327" s="23" t="s">
        <v>184</v>
      </c>
      <c r="B327" s="53" t="s">
        <v>101</v>
      </c>
      <c r="C327" s="23" t="s">
        <v>185</v>
      </c>
      <c r="D327" s="53" t="s">
        <v>101</v>
      </c>
      <c r="E327" s="48"/>
      <c r="F327" s="48"/>
    </row>
    <row r="328" spans="1:6" ht="21" customHeight="1" x14ac:dyDescent="0.35">
      <c r="A328" s="23" t="s">
        <v>219</v>
      </c>
      <c r="B328" s="53" t="s">
        <v>101</v>
      </c>
      <c r="C328" s="23" t="s">
        <v>479</v>
      </c>
      <c r="D328" s="53" t="s">
        <v>101</v>
      </c>
      <c r="E328" s="48"/>
      <c r="F328" s="48"/>
    </row>
    <row r="329" spans="1:6" ht="21" customHeight="1" x14ac:dyDescent="0.35">
      <c r="A329" s="23" t="s">
        <v>428</v>
      </c>
      <c r="B329" s="53" t="s">
        <v>236</v>
      </c>
      <c r="C329" s="23" t="s">
        <v>430</v>
      </c>
      <c r="D329" s="53" t="s">
        <v>236</v>
      </c>
      <c r="E329" s="48"/>
      <c r="F329" s="48"/>
    </row>
    <row r="330" spans="1:6" ht="21" customHeight="1" x14ac:dyDescent="0.35">
      <c r="A330" s="84" t="s">
        <v>187</v>
      </c>
      <c r="B330" s="53" t="s">
        <v>101</v>
      </c>
      <c r="C330" s="84" t="s">
        <v>188</v>
      </c>
      <c r="D330" s="53" t="s">
        <v>101</v>
      </c>
      <c r="E330" s="48"/>
      <c r="F330" s="48"/>
    </row>
    <row r="331" spans="1:6" ht="21" customHeight="1" x14ac:dyDescent="0.35">
      <c r="A331" s="23" t="s">
        <v>189</v>
      </c>
      <c r="B331" s="53" t="s">
        <v>99</v>
      </c>
      <c r="C331" s="23" t="s">
        <v>190</v>
      </c>
      <c r="D331" s="53" t="s">
        <v>99</v>
      </c>
      <c r="E331" s="48"/>
      <c r="F331" s="48"/>
    </row>
    <row r="332" spans="1:6" ht="21" customHeight="1" x14ac:dyDescent="0.35">
      <c r="A332" s="23" t="s">
        <v>191</v>
      </c>
      <c r="B332" s="53" t="s">
        <v>99</v>
      </c>
      <c r="C332" s="23" t="s">
        <v>192</v>
      </c>
      <c r="D332" s="53" t="s">
        <v>99</v>
      </c>
      <c r="E332" s="48"/>
      <c r="F332" s="48"/>
    </row>
    <row r="333" spans="1:6" ht="21" customHeight="1" x14ac:dyDescent="0.35">
      <c r="A333" s="23" t="s">
        <v>193</v>
      </c>
      <c r="B333" s="53" t="s">
        <v>99</v>
      </c>
      <c r="C333" s="23" t="s">
        <v>194</v>
      </c>
      <c r="D333" s="53" t="s">
        <v>99</v>
      </c>
      <c r="E333" s="48"/>
      <c r="F333" s="48"/>
    </row>
    <row r="334" spans="1:6" ht="21" customHeight="1" x14ac:dyDescent="0.35">
      <c r="A334" s="23" t="s">
        <v>195</v>
      </c>
      <c r="B334" s="53" t="s">
        <v>99</v>
      </c>
      <c r="C334" s="23" t="s">
        <v>196</v>
      </c>
      <c r="D334" s="53" t="s">
        <v>99</v>
      </c>
      <c r="E334" s="48"/>
      <c r="F334" s="48"/>
    </row>
    <row r="335" spans="1:6" ht="21" customHeight="1" x14ac:dyDescent="0.35">
      <c r="A335" s="23" t="s">
        <v>197</v>
      </c>
      <c r="B335" s="53" t="s">
        <v>101</v>
      </c>
      <c r="C335" s="23" t="s">
        <v>198</v>
      </c>
      <c r="D335" s="53" t="s">
        <v>101</v>
      </c>
      <c r="E335" s="48"/>
      <c r="F335" s="48"/>
    </row>
    <row r="336" spans="1:6" ht="21" customHeight="1" x14ac:dyDescent="0.35">
      <c r="A336" s="62" t="s">
        <v>11</v>
      </c>
      <c r="B336" s="62" t="s">
        <v>433</v>
      </c>
      <c r="C336" s="62" t="s">
        <v>11</v>
      </c>
      <c r="D336" s="62" t="s">
        <v>439</v>
      </c>
      <c r="E336" s="48"/>
      <c r="F336" s="48"/>
    </row>
    <row r="337" spans="1:6" ht="21" customHeight="1" x14ac:dyDescent="0.35">
      <c r="A337" s="49" t="s">
        <v>210</v>
      </c>
      <c r="B337" s="53" t="s">
        <v>101</v>
      </c>
      <c r="C337" s="49" t="s">
        <v>211</v>
      </c>
      <c r="D337" s="53" t="s">
        <v>101</v>
      </c>
      <c r="E337" s="48"/>
      <c r="F337" s="48"/>
    </row>
    <row r="338" spans="1:6" ht="21" customHeight="1" x14ac:dyDescent="0.35">
      <c r="A338" s="49" t="s">
        <v>508</v>
      </c>
      <c r="B338" s="53" t="s">
        <v>99</v>
      </c>
      <c r="C338" s="49" t="s">
        <v>509</v>
      </c>
      <c r="D338" s="53" t="s">
        <v>99</v>
      </c>
      <c r="E338" s="48"/>
      <c r="F338" s="48"/>
    </row>
    <row r="339" spans="1:6" ht="21" customHeight="1" x14ac:dyDescent="0.35">
      <c r="A339" s="49" t="s">
        <v>213</v>
      </c>
      <c r="B339" s="53" t="s">
        <v>101</v>
      </c>
      <c r="C339" s="49" t="s">
        <v>203</v>
      </c>
      <c r="D339" s="53" t="s">
        <v>101</v>
      </c>
      <c r="E339" s="48"/>
      <c r="F339" s="48"/>
    </row>
    <row r="340" spans="1:6" ht="21" customHeight="1" x14ac:dyDescent="0.35">
      <c r="A340" s="49" t="s">
        <v>394</v>
      </c>
      <c r="B340" s="53" t="s">
        <v>101</v>
      </c>
      <c r="C340" s="49" t="s">
        <v>401</v>
      </c>
      <c r="D340" s="53" t="s">
        <v>101</v>
      </c>
      <c r="E340" s="48"/>
      <c r="F340" s="48"/>
    </row>
    <row r="341" spans="1:6" ht="21" customHeight="1" x14ac:dyDescent="0.35">
      <c r="A341" s="49" t="s">
        <v>395</v>
      </c>
      <c r="B341" s="53" t="s">
        <v>101</v>
      </c>
      <c r="C341" s="49" t="s">
        <v>400</v>
      </c>
      <c r="D341" s="53" t="s">
        <v>99</v>
      </c>
      <c r="E341" s="48"/>
      <c r="F341" s="48"/>
    </row>
    <row r="342" spans="1:6" ht="21" customHeight="1" x14ac:dyDescent="0.35">
      <c r="A342" s="49" t="s">
        <v>396</v>
      </c>
      <c r="B342" s="53" t="s">
        <v>99</v>
      </c>
      <c r="C342" s="49" t="s">
        <v>399</v>
      </c>
      <c r="D342" s="53" t="s">
        <v>99</v>
      </c>
      <c r="E342" s="48"/>
      <c r="F342" s="48"/>
    </row>
    <row r="343" spans="1:6" ht="21" customHeight="1" x14ac:dyDescent="0.35">
      <c r="A343" s="49" t="s">
        <v>397</v>
      </c>
      <c r="B343" s="53" t="s">
        <v>176</v>
      </c>
      <c r="C343" s="49" t="s">
        <v>402</v>
      </c>
      <c r="D343" s="53" t="s">
        <v>176</v>
      </c>
      <c r="E343" s="48"/>
      <c r="F343" s="48"/>
    </row>
    <row r="344" spans="1:6" ht="21" customHeight="1" x14ac:dyDescent="0.35">
      <c r="A344" s="23" t="s">
        <v>398</v>
      </c>
      <c r="B344" s="53" t="s">
        <v>177</v>
      </c>
      <c r="C344" s="23" t="s">
        <v>403</v>
      </c>
      <c r="D344" s="53" t="s">
        <v>177</v>
      </c>
      <c r="E344" s="48"/>
      <c r="F344" s="48"/>
    </row>
    <row r="345" spans="1:6" ht="21" customHeight="1" x14ac:dyDescent="0.35">
      <c r="A345" s="49" t="s">
        <v>166</v>
      </c>
      <c r="B345" s="53" t="s">
        <v>99</v>
      </c>
      <c r="C345" s="52"/>
      <c r="D345" s="53" t="s">
        <v>12</v>
      </c>
      <c r="E345" s="48"/>
      <c r="F345" s="48"/>
    </row>
    <row r="346" spans="1:6" ht="21" customHeight="1" x14ac:dyDescent="0.35">
      <c r="A346" s="62" t="s">
        <v>15</v>
      </c>
      <c r="B346" s="72">
        <v>60</v>
      </c>
      <c r="C346" s="62" t="s">
        <v>15</v>
      </c>
      <c r="D346" s="72">
        <v>60</v>
      </c>
      <c r="E346" s="48"/>
      <c r="F346" s="48"/>
    </row>
    <row r="347" spans="1:6" ht="21" customHeight="1" x14ac:dyDescent="0.35">
      <c r="A347" s="23" t="s">
        <v>248</v>
      </c>
      <c r="B347" s="75">
        <v>20</v>
      </c>
      <c r="C347" s="23" t="s">
        <v>248</v>
      </c>
      <c r="D347" s="75">
        <v>20</v>
      </c>
      <c r="E347" s="48"/>
      <c r="F347" s="48"/>
    </row>
    <row r="348" spans="1:6" ht="21" customHeight="1" x14ac:dyDescent="0.35">
      <c r="A348" s="23" t="s">
        <v>249</v>
      </c>
      <c r="B348" s="75">
        <v>20</v>
      </c>
      <c r="C348" s="23" t="s">
        <v>249</v>
      </c>
      <c r="D348" s="75">
        <v>20</v>
      </c>
      <c r="E348" s="48"/>
      <c r="F348" s="48"/>
    </row>
    <row r="349" spans="1:6" ht="21" customHeight="1" x14ac:dyDescent="0.35">
      <c r="A349" s="23" t="s">
        <v>250</v>
      </c>
      <c r="B349" s="75">
        <v>10</v>
      </c>
      <c r="C349" s="23" t="s">
        <v>250</v>
      </c>
      <c r="D349" s="75">
        <v>10</v>
      </c>
      <c r="E349" s="48"/>
      <c r="F349" s="48"/>
    </row>
    <row r="350" spans="1:6" ht="21" customHeight="1" x14ac:dyDescent="0.35">
      <c r="A350" s="23" t="s">
        <v>251</v>
      </c>
      <c r="B350" s="75">
        <v>10</v>
      </c>
      <c r="C350" s="23" t="s">
        <v>251</v>
      </c>
      <c r="D350" s="75">
        <v>10</v>
      </c>
      <c r="E350" s="48"/>
      <c r="F350" s="48"/>
    </row>
    <row r="351" spans="1:6" ht="21" customHeight="1" x14ac:dyDescent="0.35">
      <c r="A351" s="62" t="s">
        <v>58</v>
      </c>
      <c r="B351" s="78">
        <v>740</v>
      </c>
      <c r="C351" s="62" t="s">
        <v>58</v>
      </c>
      <c r="D351" s="78">
        <v>720</v>
      </c>
      <c r="E351" s="48"/>
      <c r="F351" s="48"/>
    </row>
  </sheetData>
  <mergeCells count="24">
    <mergeCell ref="A1:D1"/>
    <mergeCell ref="A2:D2"/>
    <mergeCell ref="A29:D29"/>
    <mergeCell ref="A30:D30"/>
    <mergeCell ref="A57:D57"/>
    <mergeCell ref="A58:D58"/>
    <mergeCell ref="A85:C85"/>
    <mergeCell ref="A86:C86"/>
    <mergeCell ref="A114:C114"/>
    <mergeCell ref="A115:C115"/>
    <mergeCell ref="A144:C144"/>
    <mergeCell ref="A145:C145"/>
    <mergeCell ref="A174:D174"/>
    <mergeCell ref="A175:D175"/>
    <mergeCell ref="A203:D203"/>
    <mergeCell ref="A292:D292"/>
    <mergeCell ref="A293:C293"/>
    <mergeCell ref="A322:D322"/>
    <mergeCell ref="A323:D323"/>
    <mergeCell ref="A204:D204"/>
    <mergeCell ref="A233:D233"/>
    <mergeCell ref="A234:D234"/>
    <mergeCell ref="A263:D263"/>
    <mergeCell ref="A264:D264"/>
  </mergeCells>
  <printOptions horizontalCentered="1"/>
  <pageMargins left="0.51181102362204722" right="0.27559055118110237" top="0.51181102362204722" bottom="0.31496062992125984" header="0.31496062992125984" footer="0.31496062992125984"/>
  <pageSetup paperSize="9" fitToHeight="0" orientation="portrait" r:id="rId1"/>
  <rowBreaks count="11" manualBreakCount="11">
    <brk id="28" max="3" man="1"/>
    <brk id="56" max="3" man="1"/>
    <brk id="84" max="3" man="1"/>
    <brk id="113" max="3" man="1"/>
    <brk id="143" max="3" man="1"/>
    <brk id="173" max="3" man="1"/>
    <brk id="202" max="3" man="1"/>
    <brk id="232" max="3" man="1"/>
    <brk id="262" max="3" man="1"/>
    <brk id="291" max="3" man="1"/>
    <brk id="3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รวมประถม</vt:lpstr>
      <vt:lpstr>แยกตามชั้นประถม 1-6</vt:lpstr>
      <vt:lpstr>รวมมัธยม ม1245</vt:lpstr>
      <vt:lpstr>รวมมัธยม ม36</vt:lpstr>
      <vt:lpstr>Sheet1</vt:lpstr>
      <vt:lpstr>Sheet2</vt:lpstr>
      <vt:lpstr>แยกตามชั้นมัธยม 1-6</vt:lpstr>
      <vt:lpstr>Sheet2!Print_Area</vt:lpstr>
      <vt:lpstr>'แยกตามชั้นประถม 1-6'!Print_Area</vt:lpstr>
      <vt:lpstr>'แยกตามชั้นมัธยม 1-6'!Print_Area</vt:lpstr>
      <vt:lpstr>'รวมมัธยม ม1245'!Print_Area</vt:lpstr>
      <vt:lpstr>'รวมมัธยม ม36'!Print_Area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</dc:creator>
  <cp:lastModifiedBy>User-1</cp:lastModifiedBy>
  <cp:lastPrinted>2022-06-06T07:49:17Z</cp:lastPrinted>
  <dcterms:created xsi:type="dcterms:W3CDTF">2018-04-30T02:53:56Z</dcterms:created>
  <dcterms:modified xsi:type="dcterms:W3CDTF">2023-05-01T06:46:11Z</dcterms:modified>
</cp:coreProperties>
</file>